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no\トレーシングレポート\企画へホームページへ掲載依頼\"/>
    </mc:Choice>
  </mc:AlternateContent>
  <xr:revisionPtr revIDLastSave="0" documentId="13_ncr:1_{A9EB93D5-6F20-4C7C-97BE-26E8CCB72EB6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トレーシングレポート (ひな型)" sheetId="5" r:id="rId1"/>
    <sheet name="トレーシングレポート (ICIのみ)" sheetId="10" r:id="rId2"/>
    <sheet name="トレーシングレポート (記載例)" sheetId="9" r:id="rId3"/>
    <sheet name="副作用マスタ" sheetId="6" r:id="rId4"/>
  </sheets>
  <definedNames>
    <definedName name="_xlnm.Print_Area" localSheetId="1">'トレーシングレポート (ICIのみ)'!$A$1:$AO$61</definedName>
    <definedName name="_xlnm.Print_Area" localSheetId="0">'トレーシングレポート (ひな型)'!$A$1:$AO$61</definedName>
    <definedName name="_xlnm.Print_Area" localSheetId="2">'トレーシングレポート (記載例)'!$A$1:$AO$57</definedName>
    <definedName name="副作用のデータ">副作用マスタ!$A$2:$F$27</definedName>
    <definedName name="副作用の種類">副作用マスタ!$A$2:$A$27</definedName>
    <definedName name="副作用の選択">副作用マスタ!$A$4:$A$29</definedName>
    <definedName name="副作用の評価">副作用マスタ!$A$5:$G$29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0" l="1"/>
  <c r="Z51" i="10"/>
  <c r="S51" i="10"/>
  <c r="L51" i="10"/>
  <c r="Z49" i="10"/>
  <c r="S49" i="10"/>
  <c r="Z47" i="10"/>
  <c r="S47" i="10"/>
  <c r="L47" i="10"/>
  <c r="Z45" i="10"/>
  <c r="S45" i="10"/>
  <c r="L45" i="10"/>
  <c r="Z43" i="10"/>
  <c r="S43" i="10"/>
  <c r="L43" i="10"/>
  <c r="Z41" i="10"/>
  <c r="S41" i="10"/>
  <c r="L41" i="10"/>
  <c r="Z39" i="10"/>
  <c r="S39" i="10"/>
  <c r="L39" i="10"/>
  <c r="Z37" i="10"/>
  <c r="S37" i="10"/>
  <c r="L37" i="10"/>
  <c r="Z35" i="10"/>
  <c r="S35" i="10"/>
  <c r="L35" i="10"/>
  <c r="Z33" i="10"/>
  <c r="S33" i="10"/>
  <c r="L33" i="10"/>
  <c r="Z31" i="10"/>
  <c r="S31" i="10"/>
  <c r="L31" i="10"/>
  <c r="Z29" i="10"/>
  <c r="S29" i="10"/>
  <c r="L29" i="10"/>
  <c r="Z27" i="10"/>
  <c r="S27" i="10"/>
  <c r="L27" i="10"/>
  <c r="Z25" i="10"/>
  <c r="S25" i="10"/>
  <c r="L25" i="10"/>
  <c r="Z51" i="9" l="1"/>
  <c r="S51" i="9"/>
  <c r="L51" i="9"/>
  <c r="Z49" i="9"/>
  <c r="S49" i="9"/>
  <c r="L49" i="9"/>
  <c r="Z47" i="9"/>
  <c r="S47" i="9"/>
  <c r="L47" i="9"/>
  <c r="Z45" i="9"/>
  <c r="S45" i="9"/>
  <c r="L45" i="9"/>
  <c r="Z43" i="9"/>
  <c r="S43" i="9"/>
  <c r="L43" i="9"/>
  <c r="Z41" i="9"/>
  <c r="S41" i="9"/>
  <c r="L41" i="9"/>
  <c r="Z39" i="9"/>
  <c r="S39" i="9"/>
  <c r="L39" i="9"/>
  <c r="Z37" i="9"/>
  <c r="S37" i="9"/>
  <c r="L37" i="9"/>
  <c r="Z35" i="9"/>
  <c r="S35" i="9"/>
  <c r="L35" i="9"/>
  <c r="Z33" i="9"/>
  <c r="S33" i="9"/>
  <c r="L33" i="9"/>
  <c r="Z31" i="9"/>
  <c r="S31" i="9"/>
  <c r="L31" i="9"/>
  <c r="Z29" i="9"/>
  <c r="S29" i="9"/>
  <c r="L29" i="9"/>
  <c r="Z27" i="9"/>
  <c r="S27" i="9"/>
  <c r="L27" i="9"/>
  <c r="Z25" i="9"/>
  <c r="S25" i="9"/>
  <c r="L25" i="9"/>
  <c r="Z49" i="5"/>
  <c r="S49" i="5"/>
  <c r="L49" i="5"/>
  <c r="Z51" i="5"/>
  <c r="S51" i="5"/>
  <c r="L51" i="5"/>
  <c r="L47" i="5"/>
  <c r="S47" i="5"/>
  <c r="Z47" i="5"/>
  <c r="Z45" i="5" l="1"/>
  <c r="S45" i="5"/>
  <c r="L45" i="5"/>
  <c r="Z43" i="5"/>
  <c r="S43" i="5"/>
  <c r="L43" i="5"/>
  <c r="Z41" i="5"/>
  <c r="S41" i="5"/>
  <c r="L41" i="5"/>
  <c r="Z39" i="5"/>
  <c r="S39" i="5"/>
  <c r="L39" i="5"/>
  <c r="Z37" i="5"/>
  <c r="S37" i="5"/>
  <c r="L37" i="5"/>
  <c r="Z35" i="5"/>
  <c r="S35" i="5"/>
  <c r="L35" i="5"/>
  <c r="Z33" i="5"/>
  <c r="S33" i="5"/>
  <c r="L33" i="5"/>
  <c r="Z31" i="5"/>
  <c r="S31" i="5"/>
  <c r="L31" i="5"/>
  <c r="Z29" i="5"/>
  <c r="S29" i="5"/>
  <c r="L29" i="5"/>
  <c r="Z27" i="5"/>
  <c r="S27" i="5"/>
  <c r="L27" i="5"/>
  <c r="Z25" i="5"/>
  <c r="S25" i="5"/>
  <c r="L25" i="5"/>
</calcChain>
</file>

<file path=xl/sharedStrings.xml><?xml version="1.0" encoding="utf-8"?>
<sst xmlns="http://schemas.openxmlformats.org/spreadsheetml/2006/main" count="437" uniqueCount="160">
  <si>
    <t>G1</t>
    <phoneticPr fontId="2"/>
  </si>
  <si>
    <t>G2</t>
    <phoneticPr fontId="2"/>
  </si>
  <si>
    <t>G3</t>
    <phoneticPr fontId="2"/>
  </si>
  <si>
    <t>嘔吐</t>
  </si>
  <si>
    <t>倦怠感</t>
  </si>
  <si>
    <t>手足症候群</t>
  </si>
  <si>
    <t>No.20-0100500001-01</t>
  </si>
  <si>
    <t>《注意》 このFAXによる伝達・情報提供は、疑義照会ではありません。</t>
    <phoneticPr fontId="2"/>
  </si>
  <si>
    <t>□</t>
    <phoneticPr fontId="2"/>
  </si>
  <si>
    <t>有害事象</t>
    <rPh sb="0" eb="4">
      <t>ユウガイジショウ</t>
    </rPh>
    <phoneticPr fontId="2"/>
  </si>
  <si>
    <t>Day</t>
    <phoneticPr fontId="2"/>
  </si>
  <si>
    <t>レジメン
番号</t>
    <rPh sb="5" eb="7">
      <t>バンゴウ</t>
    </rPh>
    <phoneticPr fontId="2"/>
  </si>
  <si>
    <t>下記の通り、副作用発現状況をご報告いたします。ご高配賜りますようお願い申し上げます。</t>
    <rPh sb="6" eb="13">
      <t>フクサヨウハツゲンジョウキョウ</t>
    </rPh>
    <rPh sb="15" eb="17">
      <t>ホウコク</t>
    </rPh>
    <phoneticPr fontId="2"/>
  </si>
  <si>
    <t>処方箋に基づき調剤し、薬剤を交付しました。</t>
    <rPh sb="0" eb="3">
      <t>ショホウセン</t>
    </rPh>
    <rPh sb="4" eb="5">
      <t>モト</t>
    </rPh>
    <rPh sb="7" eb="9">
      <t>チョウザイ</t>
    </rPh>
    <rPh sb="11" eb="13">
      <t>ヤクザイ</t>
    </rPh>
    <rPh sb="14" eb="16">
      <t>コウフ</t>
    </rPh>
    <phoneticPr fontId="2"/>
  </si>
  <si>
    <t>治療上重要と考えられるため報告いたします。</t>
    <rPh sb="0" eb="2">
      <t>チリョウ</t>
    </rPh>
    <rPh sb="2" eb="3">
      <t>ジョウ</t>
    </rPh>
    <rPh sb="3" eb="5">
      <t>ジュウヨウ</t>
    </rPh>
    <rPh sb="6" eb="7">
      <t>カンガ</t>
    </rPh>
    <rPh sb="13" eb="15">
      <t>ホウコク</t>
    </rPh>
    <phoneticPr fontId="2"/>
  </si>
  <si>
    <t>印</t>
    <rPh sb="0" eb="1">
      <t>イン</t>
    </rPh>
    <phoneticPr fontId="2"/>
  </si>
  <si>
    <t>担当薬剤師：</t>
    <rPh sb="0" eb="2">
      <t>タントウ</t>
    </rPh>
    <rPh sb="2" eb="5">
      <t>ヤクザイシ</t>
    </rPh>
    <phoneticPr fontId="2"/>
  </si>
  <si>
    <t>患者は処方医への報告を拒否していますが、</t>
    <rPh sb="0" eb="2">
      <t>カンジャ</t>
    </rPh>
    <rPh sb="3" eb="5">
      <t>ショホウ</t>
    </rPh>
    <rPh sb="5" eb="6">
      <t>イ</t>
    </rPh>
    <rPh sb="8" eb="10">
      <t>ホウコク</t>
    </rPh>
    <rPh sb="11" eb="13">
      <t>キョヒ</t>
    </rPh>
    <phoneticPr fontId="2"/>
  </si>
  <si>
    <t>代諾者続柄：</t>
    <rPh sb="0" eb="3">
      <t>ダイダクシャ</t>
    </rPh>
    <rPh sb="3" eb="5">
      <t>ゾクガラ</t>
    </rPh>
    <phoneticPr fontId="2"/>
  </si>
  <si>
    <t>からの同意</t>
    <rPh sb="3" eb="5">
      <t>ドウイ</t>
    </rPh>
    <phoneticPr fontId="2"/>
  </si>
  <si>
    <t>FAX：</t>
    <phoneticPr fontId="2"/>
  </si>
  <si>
    <t>TEL：</t>
    <phoneticPr fontId="2"/>
  </si>
  <si>
    <t>得ていない</t>
    <rPh sb="0" eb="1">
      <t>エ</t>
    </rPh>
    <phoneticPr fontId="2"/>
  </si>
  <si>
    <t>得た</t>
    <rPh sb="0" eb="1">
      <t>エ</t>
    </rPh>
    <phoneticPr fontId="2"/>
  </si>
  <si>
    <t>患者又は代諾者</t>
    <rPh sb="0" eb="2">
      <t>カンジャ</t>
    </rPh>
    <rPh sb="2" eb="3">
      <t>マタ</t>
    </rPh>
    <rPh sb="4" eb="7">
      <t>ダイダクシャ</t>
    </rPh>
    <phoneticPr fontId="2"/>
  </si>
  <si>
    <t>患者名</t>
    <rPh sb="0" eb="2">
      <t>カンジャ</t>
    </rPh>
    <rPh sb="2" eb="3">
      <t>メイ</t>
    </rPh>
    <phoneticPr fontId="2"/>
  </si>
  <si>
    <t>保険薬局 名称・住所</t>
    <rPh sb="0" eb="2">
      <t>ホケン</t>
    </rPh>
    <rPh sb="2" eb="4">
      <t>ヤッキョク</t>
    </rPh>
    <rPh sb="5" eb="7">
      <t>メイショウ</t>
    </rPh>
    <rPh sb="8" eb="10">
      <t>ジュウショ</t>
    </rPh>
    <phoneticPr fontId="2"/>
  </si>
  <si>
    <t>）</t>
    <phoneticPr fontId="2"/>
  </si>
  <si>
    <t>（生年月日：</t>
    <rPh sb="1" eb="3">
      <t>セイネン</t>
    </rPh>
    <rPh sb="3" eb="5">
      <t>ガッピ</t>
    </rPh>
    <phoneticPr fontId="2"/>
  </si>
  <si>
    <t>ID：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</si>
  <si>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</si>
  <si>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</si>
  <si>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</si>
  <si>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報告日</t>
    <rPh sb="0" eb="2">
      <t>ホウコク</t>
    </rPh>
    <rPh sb="2" eb="3">
      <t>ビ</t>
    </rPh>
    <phoneticPr fontId="2"/>
  </si>
  <si>
    <t>先生</t>
    <rPh sb="0" eb="2">
      <t>センセイ</t>
    </rPh>
    <phoneticPr fontId="2"/>
  </si>
  <si>
    <t>科</t>
    <rPh sb="0" eb="1">
      <t>カ</t>
    </rPh>
    <phoneticPr fontId="2"/>
  </si>
  <si>
    <t>処方医：</t>
    <rPh sb="0" eb="2">
      <t>ショホウ</t>
    </rPh>
    <rPh sb="2" eb="3">
      <t>イ</t>
    </rPh>
    <phoneticPr fontId="2"/>
  </si>
  <si>
    <t>抗がん薬用 トレーシングレポート（服薬状況提供書）</t>
    <rPh sb="0" eb="1">
      <t>コウ</t>
    </rPh>
    <rPh sb="3" eb="4">
      <t>ヤク</t>
    </rPh>
    <rPh sb="4" eb="5">
      <t>ヨウ</t>
    </rPh>
    <rPh sb="17" eb="19">
      <t>フクヤク</t>
    </rPh>
    <rPh sb="19" eb="21">
      <t>ジョウキョウ</t>
    </rPh>
    <rPh sb="21" eb="23">
      <t>テイキョウ</t>
    </rPh>
    <rPh sb="23" eb="24">
      <t>ショ</t>
    </rPh>
    <phoneticPr fontId="2"/>
  </si>
  <si>
    <t>保険薬局 → 薬剤科 → 担当医</t>
    <rPh sb="0" eb="2">
      <t>ホケン</t>
    </rPh>
    <rPh sb="2" eb="4">
      <t>ヤッキョク</t>
    </rPh>
    <rPh sb="7" eb="9">
      <t>ヤクザイ</t>
    </rPh>
    <rPh sb="9" eb="10">
      <t>カ</t>
    </rPh>
    <rPh sb="13" eb="16">
      <t>タントウイ</t>
    </rPh>
    <phoneticPr fontId="2"/>
  </si>
  <si>
    <t>FAX送信先：函館五稜郭病院 薬剤科（0138-51-7502）</t>
    <rPh sb="3" eb="5">
      <t>ソウシン</t>
    </rPh>
    <rPh sb="5" eb="6">
      <t>サキ</t>
    </rPh>
    <rPh sb="7" eb="9">
      <t>ハコダテ</t>
    </rPh>
    <rPh sb="9" eb="12">
      <t>ゴリョウカク</t>
    </rPh>
    <rPh sb="12" eb="14">
      <t>ビョウイン</t>
    </rPh>
    <rPh sb="15" eb="17">
      <t>ヤクザイ</t>
    </rPh>
    <rPh sb="17" eb="18">
      <t>カ</t>
    </rPh>
    <phoneticPr fontId="2"/>
  </si>
  <si>
    <t>レジメン名称
もしくは薬剤名</t>
    <rPh sb="4" eb="6">
      <t>メイショ</t>
    </rPh>
    <rPh sb="11" eb="13">
      <t>ヤクザイ</t>
    </rPh>
    <rPh sb="13" eb="14">
      <t>メイ</t>
    </rPh>
    <phoneticPr fontId="2"/>
  </si>
  <si>
    <t>G0</t>
    <phoneticPr fontId="2"/>
  </si>
  <si>
    <t>無</t>
    <rPh sb="0" eb="1">
      <t>ナ</t>
    </rPh>
    <phoneticPr fontId="2"/>
  </si>
  <si>
    <t>確認日</t>
    <rPh sb="0" eb="2">
      <t>カクニン</t>
    </rPh>
    <rPh sb="2" eb="3">
      <t>ヒ</t>
    </rPh>
    <phoneticPr fontId="2"/>
  </si>
  <si>
    <t/>
  </si>
  <si>
    <t>●</t>
    <phoneticPr fontId="15"/>
  </si>
  <si>
    <t>※具体的な症状など</t>
    <phoneticPr fontId="17"/>
  </si>
  <si>
    <t>●</t>
    <phoneticPr fontId="15"/>
  </si>
  <si>
    <t>設定なし</t>
  </si>
  <si>
    <t>設定なし</t>
    <phoneticPr fontId="15"/>
  </si>
  <si>
    <t>食生活の変化を伴う味覚変化</t>
    <phoneticPr fontId="15"/>
  </si>
  <si>
    <t>食生活の変化を伴わない味覚変化</t>
    <phoneticPr fontId="15"/>
  </si>
  <si>
    <t>■</t>
    <phoneticPr fontId="15"/>
  </si>
  <si>
    <t>※部位、症状など</t>
    <rPh sb="1" eb="3">
      <t>ブイ</t>
    </rPh>
    <rPh sb="4" eb="6">
      <t>ショウジョウ</t>
    </rPh>
    <phoneticPr fontId="15"/>
  </si>
  <si>
    <t>生命を脅かす</t>
    <phoneticPr fontId="15"/>
  </si>
  <si>
    <t>摘便を要する頑固な便秘</t>
    <phoneticPr fontId="15"/>
  </si>
  <si>
    <t>緩下薬または浣腸の定期使用を要する</t>
    <phoneticPr fontId="15"/>
  </si>
  <si>
    <t>不定期または間欠的な症状</t>
    <phoneticPr fontId="15"/>
  </si>
  <si>
    <t>※むくみの場所など</t>
    <rPh sb="4" eb="6">
      <t>バショ</t>
    </rPh>
    <phoneticPr fontId="15"/>
  </si>
  <si>
    <t>※痛みの強さ、部位、痛みの種類など</t>
    <rPh sb="1" eb="2">
      <t>イタ</t>
    </rPh>
    <rPh sb="4" eb="5">
      <t>ツヨ</t>
    </rPh>
    <phoneticPr fontId="15"/>
  </si>
  <si>
    <t>設定なし</t>
    <rPh sb="0" eb="2">
      <t>セッテイ</t>
    </rPh>
    <phoneticPr fontId="15"/>
  </si>
  <si>
    <t>疼痛を伴う皮膚の変化、身の回りの日常生活の制限</t>
    <phoneticPr fontId="15"/>
  </si>
  <si>
    <t>疼痛を伴う皮膚の変化、身の回り以外の日常生活の制限</t>
    <phoneticPr fontId="15"/>
  </si>
  <si>
    <t>疼痛を伴わない皮膚の変化・皮膚炎</t>
    <phoneticPr fontId="15"/>
  </si>
  <si>
    <t>身の回りの日常生活動作の制限</t>
    <phoneticPr fontId="15"/>
  </si>
  <si>
    <t>身の回り以外の日常生活動作の制限</t>
    <phoneticPr fontId="15"/>
  </si>
  <si>
    <t>爪襞の浮腫や紅斑；角質の剥脱</t>
    <phoneticPr fontId="15"/>
  </si>
  <si>
    <t>ベースラインより≧20%減少</t>
    <phoneticPr fontId="15"/>
  </si>
  <si>
    <t>ベースラインより10-＜20%減少</t>
    <phoneticPr fontId="15"/>
  </si>
  <si>
    <t>ベースラインより5-＜10%減少</t>
    <phoneticPr fontId="15"/>
  </si>
  <si>
    <t>顕著な体重減少または栄養失調を伴う</t>
    <phoneticPr fontId="15"/>
  </si>
  <si>
    <t>顕著な体重減少や栄養失調を伴わない摂食量の変化</t>
    <phoneticPr fontId="15"/>
  </si>
  <si>
    <t>摂食習慣の変化を伴わない食欲低下</t>
    <phoneticPr fontId="15"/>
  </si>
  <si>
    <t>※出血部位など</t>
    <rPh sb="0" eb="2">
      <t>シュッケツ</t>
    </rPh>
    <rPh sb="2" eb="4">
      <t>ブイ</t>
    </rPh>
    <phoneticPr fontId="15"/>
  </si>
  <si>
    <t>臨床所見または検査所見のみ；治療を要さない</t>
    <phoneticPr fontId="15"/>
  </si>
  <si>
    <t>安静時の息切れ</t>
    <phoneticPr fontId="15"/>
  </si>
  <si>
    <t>極めて軽度の労作に伴う息切れ</t>
    <phoneticPr fontId="15"/>
  </si>
  <si>
    <t>中等度の労作に伴う息切れ</t>
    <phoneticPr fontId="15"/>
  </si>
  <si>
    <t>症状があり、十分な栄養や水分の経口摂取ができない</t>
    <phoneticPr fontId="15"/>
  </si>
  <si>
    <t>症状があるが、食べやすく加工した食事を摂取できる</t>
    <phoneticPr fontId="15"/>
  </si>
  <si>
    <t>わずかな症状で摂食に影響なし</t>
    <phoneticPr fontId="15"/>
  </si>
  <si>
    <t>生命を脅かす</t>
  </si>
  <si>
    <t>160/100mmHg以上</t>
    <phoneticPr fontId="15"/>
  </si>
  <si>
    <t>140〜159/90〜99mmHg</t>
    <phoneticPr fontId="15"/>
  </si>
  <si>
    <t>120〜139/80〜89mmHg</t>
    <phoneticPr fontId="15"/>
  </si>
  <si>
    <t>身の回りの日常生活動作が制限される</t>
    <phoneticPr fontId="15"/>
  </si>
  <si>
    <t>身の回り以外の日常生活動作が制限される</t>
    <phoneticPr fontId="15"/>
  </si>
  <si>
    <t>だるさがある、または元気がない</t>
    <phoneticPr fontId="15"/>
  </si>
  <si>
    <t>7回/日以上</t>
    <phoneticPr fontId="15"/>
  </si>
  <si>
    <t>4〜6回/日</t>
    <phoneticPr fontId="15"/>
  </si>
  <si>
    <t>カロリーや水分の経口摂取が不十分</t>
    <phoneticPr fontId="15"/>
  </si>
  <si>
    <t>摂食習慣に影響のない食欲低下</t>
    <phoneticPr fontId="15"/>
  </si>
  <si>
    <t>生命を脅かす</t>
    <phoneticPr fontId="15"/>
  </si>
  <si>
    <t>24時間に6エピソード以上の嘔吐</t>
    <phoneticPr fontId="15"/>
  </si>
  <si>
    <t>24時間に3〜5エピソードの嘔吐</t>
    <phoneticPr fontId="15"/>
  </si>
  <si>
    <t>24時間に1〜2エピソードの嘔吐</t>
    <phoneticPr fontId="15"/>
  </si>
  <si>
    <t>自由記載評価</t>
  </si>
  <si>
    <t xml:space="preserve">Gradeで評価 </t>
    <phoneticPr fontId="2"/>
  </si>
  <si>
    <t>■</t>
    <phoneticPr fontId="15"/>
  </si>
  <si>
    <t>評価方法</t>
    <rPh sb="0" eb="2">
      <t>ヒョウカ</t>
    </rPh>
    <rPh sb="2" eb="4">
      <t>ホウホウ</t>
    </rPh>
    <phoneticPr fontId="15"/>
  </si>
  <si>
    <t>副作用（選択用）</t>
    <rPh sb="0" eb="3">
      <t>フクサヨウ</t>
    </rPh>
    <rPh sb="4" eb="7">
      <t>センタクヨウ</t>
    </rPh>
    <phoneticPr fontId="15"/>
  </si>
  <si>
    <t>Grade1</t>
    <phoneticPr fontId="15"/>
  </si>
  <si>
    <t>Grade2</t>
  </si>
  <si>
    <t>Grade3</t>
  </si>
  <si>
    <t>Grade4</t>
  </si>
  <si>
    <t>嘔吐</t>
    <phoneticPr fontId="17"/>
  </si>
  <si>
    <t>悪心</t>
    <phoneticPr fontId="15"/>
  </si>
  <si>
    <t>下痢</t>
  </si>
  <si>
    <t>下痢</t>
    <phoneticPr fontId="15"/>
  </si>
  <si>
    <t>倦怠感</t>
    <phoneticPr fontId="2"/>
  </si>
  <si>
    <t>高血圧</t>
    <phoneticPr fontId="2"/>
  </si>
  <si>
    <t>口内炎</t>
  </si>
  <si>
    <t>口内炎</t>
    <phoneticPr fontId="2"/>
  </si>
  <si>
    <t>呼吸困難</t>
    <rPh sb="0" eb="2">
      <t>コキュウ</t>
    </rPh>
    <rPh sb="2" eb="4">
      <t>コンナン</t>
    </rPh>
    <phoneticPr fontId="15"/>
  </si>
  <si>
    <t>嗄声</t>
    <rPh sb="0" eb="2">
      <t>サセイ</t>
    </rPh>
    <phoneticPr fontId="15"/>
  </si>
  <si>
    <t>しびれ</t>
    <phoneticPr fontId="2"/>
  </si>
  <si>
    <t>出血</t>
    <rPh sb="0" eb="2">
      <t>シュッケツ</t>
    </rPh>
    <phoneticPr fontId="15"/>
  </si>
  <si>
    <t>食欲不振</t>
    <rPh sb="0" eb="2">
      <t>ショクヨク</t>
    </rPh>
    <rPh sb="2" eb="4">
      <t>フシン</t>
    </rPh>
    <phoneticPr fontId="15"/>
  </si>
  <si>
    <t>体重減少</t>
    <rPh sb="0" eb="2">
      <t>タイジュウ</t>
    </rPh>
    <rPh sb="2" eb="4">
      <t>ゲンショウ</t>
    </rPh>
    <phoneticPr fontId="15"/>
  </si>
  <si>
    <t>爪囲炎</t>
    <phoneticPr fontId="2"/>
  </si>
  <si>
    <t>脱毛</t>
    <rPh sb="0" eb="2">
      <t>ダツモウ</t>
    </rPh>
    <phoneticPr fontId="15"/>
  </si>
  <si>
    <t>蛋白尿；尿の泡立ち</t>
    <rPh sb="0" eb="2">
      <t>タンパク</t>
    </rPh>
    <rPh sb="2" eb="3">
      <t>ニョウ</t>
    </rPh>
    <rPh sb="4" eb="5">
      <t>ニョウ</t>
    </rPh>
    <rPh sb="6" eb="7">
      <t>アワ</t>
    </rPh>
    <rPh sb="7" eb="8">
      <t>ダ</t>
    </rPh>
    <phoneticPr fontId="15"/>
  </si>
  <si>
    <t>手足症候群</t>
    <phoneticPr fontId="15"/>
  </si>
  <si>
    <t>疼痛</t>
    <rPh sb="0" eb="2">
      <t>トウツウ</t>
    </rPh>
    <phoneticPr fontId="15"/>
  </si>
  <si>
    <t>発熱</t>
    <rPh sb="0" eb="2">
      <t>ハツネツ</t>
    </rPh>
    <phoneticPr fontId="15"/>
  </si>
  <si>
    <t>浮腫</t>
    <rPh sb="0" eb="2">
      <t>フシュ</t>
    </rPh>
    <phoneticPr fontId="15"/>
  </si>
  <si>
    <t>ふらつき</t>
    <phoneticPr fontId="2"/>
  </si>
  <si>
    <t>便秘</t>
    <rPh sb="0" eb="2">
      <t>ベンピ</t>
    </rPh>
    <phoneticPr fontId="15"/>
  </si>
  <si>
    <t>発疹・皮膚症状</t>
    <rPh sb="0" eb="2">
      <t>ホッシン</t>
    </rPh>
    <rPh sb="3" eb="5">
      <t>ヒフ</t>
    </rPh>
    <rPh sb="5" eb="7">
      <t>ショウジョウ</t>
    </rPh>
    <phoneticPr fontId="15"/>
  </si>
  <si>
    <t>味覚障害</t>
    <rPh sb="0" eb="2">
      <t>ミカク</t>
    </rPh>
    <rPh sb="2" eb="4">
      <t>ショウガイ</t>
    </rPh>
    <phoneticPr fontId="15"/>
  </si>
  <si>
    <t>目の異常</t>
    <rPh sb="0" eb="1">
      <t>メ</t>
    </rPh>
    <rPh sb="2" eb="4">
      <t>イジョウ</t>
    </rPh>
    <phoneticPr fontId="15"/>
  </si>
  <si>
    <t>流涙</t>
    <rPh sb="0" eb="2">
      <t>リュウルイ</t>
    </rPh>
    <phoneticPr fontId="15"/>
  </si>
  <si>
    <t>発現期間/備考</t>
    <rPh sb="0" eb="2">
      <t>ハツゲン</t>
    </rPh>
    <rPh sb="2" eb="4">
      <t>キカン</t>
    </rPh>
    <rPh sb="5" eb="7">
      <t>ビコウ</t>
    </rPh>
    <phoneticPr fontId="2"/>
  </si>
  <si>
    <t>※以下に該当する場合は，病院にて対応が必要な場合がありますので，病院へ連絡するよう指導願います．</t>
    <rPh sb="1" eb="3">
      <t>イカ</t>
    </rPh>
    <rPh sb="4" eb="6">
      <t>ガイトウ</t>
    </rPh>
    <rPh sb="8" eb="10">
      <t>バアイ</t>
    </rPh>
    <rPh sb="12" eb="14">
      <t>ビョウイン</t>
    </rPh>
    <rPh sb="16" eb="18">
      <t>タイオウ</t>
    </rPh>
    <rPh sb="19" eb="21">
      <t>ヒツヨウ</t>
    </rPh>
    <rPh sb="22" eb="24">
      <t>バアイ</t>
    </rPh>
    <rPh sb="32" eb="34">
      <t>ビョウイン</t>
    </rPh>
    <rPh sb="35" eb="37">
      <t>レンラク</t>
    </rPh>
    <rPh sb="41" eb="43">
      <t>シドウ</t>
    </rPh>
    <rPh sb="43" eb="44">
      <t>ネガ</t>
    </rPh>
    <phoneticPr fontId="2"/>
  </si>
  <si>
    <t>□</t>
    <phoneticPr fontId="2"/>
  </si>
  <si>
    <t>３８℃以上の発熱</t>
    <rPh sb="2" eb="8">
      <t>ドイジョウノハツネツ</t>
    </rPh>
    <phoneticPr fontId="2"/>
  </si>
  <si>
    <t>食事・水分が摂れない状態が24時間以上続く</t>
    <rPh sb="0" eb="2">
      <t>ショクジ</t>
    </rPh>
    <rPh sb="3" eb="5">
      <t>スイブン</t>
    </rPh>
    <rPh sb="6" eb="7">
      <t>ト</t>
    </rPh>
    <rPh sb="10" eb="12">
      <t>ジョウタイ</t>
    </rPh>
    <rPh sb="15" eb="19">
      <t>ジカンイジョウ</t>
    </rPh>
    <rPh sb="19" eb="20">
      <t>ツヅ</t>
    </rPh>
    <phoneticPr fontId="2"/>
  </si>
  <si>
    <t>吐き気・嘔吐が続く</t>
    <rPh sb="0" eb="1">
      <t>ハ</t>
    </rPh>
    <rPh sb="2" eb="3">
      <t>ケ</t>
    </rPh>
    <rPh sb="4" eb="6">
      <t>オウト</t>
    </rPh>
    <rPh sb="7" eb="8">
      <t>ツヅ</t>
    </rPh>
    <phoneticPr fontId="2"/>
  </si>
  <si>
    <t>体がだるくて動けない</t>
    <rPh sb="0" eb="1">
      <t>カラダ</t>
    </rPh>
    <rPh sb="6" eb="7">
      <t>ウゴ</t>
    </rPh>
    <phoneticPr fontId="2"/>
  </si>
  <si>
    <t>発疹が出現・増悪したとき</t>
    <rPh sb="0" eb="2">
      <t>ホッシン</t>
    </rPh>
    <rPh sb="3" eb="5">
      <t>シュツゲン</t>
    </rPh>
    <rPh sb="6" eb="8">
      <t>ゾウアク</t>
    </rPh>
    <phoneticPr fontId="2"/>
  </si>
  <si>
    <t>腹痛時</t>
    <rPh sb="0" eb="2">
      <t>フクツウ</t>
    </rPh>
    <rPh sb="2" eb="3">
      <t>ジ</t>
    </rPh>
    <phoneticPr fontId="2"/>
  </si>
  <si>
    <t>この行は編集禁止</t>
    <rPh sb="2" eb="3">
      <t>ギョウ</t>
    </rPh>
    <rPh sb="4" eb="6">
      <t>ヘンシュウ</t>
    </rPh>
    <rPh sb="6" eb="8">
      <t>キンシ</t>
    </rPh>
    <phoneticPr fontId="2"/>
  </si>
  <si>
    <t>病院連絡先：0138-51-2295（代表）</t>
    <phoneticPr fontId="2"/>
  </si>
  <si>
    <t>悪心</t>
  </si>
  <si>
    <t>しびれ</t>
  </si>
  <si>
    <t xml:space="preserve"> 上記に記載しきれない薬剤師からの提案内容・残薬調整など</t>
    <rPh sb="1" eb="3">
      <t>ジョウキ</t>
    </rPh>
    <rPh sb="4" eb="6">
      <t>キサイ</t>
    </rPh>
    <rPh sb="11" eb="14">
      <t>ヤクザイシ</t>
    </rPh>
    <rPh sb="17" eb="19">
      <t>テイアン</t>
    </rPh>
    <rPh sb="19" eb="21">
      <t>ナイヨウ</t>
    </rPh>
    <rPh sb="22" eb="26">
      <t>ザンヤクチョウセイ</t>
    </rPh>
    <phoneticPr fontId="2"/>
  </si>
  <si>
    <t>水様便が１日に５回以上もしくはG2</t>
    <rPh sb="0" eb="3">
      <t>スイヨウベン</t>
    </rPh>
    <rPh sb="5" eb="6">
      <t>ニチ</t>
    </rPh>
    <rPh sb="8" eb="11">
      <t>カイイジョウ</t>
    </rPh>
    <phoneticPr fontId="2"/>
  </si>
  <si>
    <t>高血圧</t>
    <phoneticPr fontId="15"/>
  </si>
  <si>
    <t>2022年 12月版</t>
    <rPh sb="4" eb="5">
      <t>ネン</t>
    </rPh>
    <rPh sb="8" eb="9">
      <t>ガツ</t>
    </rPh>
    <rPh sb="9" eb="10">
      <t>バン</t>
    </rPh>
    <phoneticPr fontId="2"/>
  </si>
  <si>
    <t>TEST</t>
  </si>
  <si>
    <t>TEST-REGIMEN</t>
    <phoneticPr fontId="2"/>
  </si>
  <si>
    <t>Day      5</t>
    <phoneticPr fontId="2"/>
  </si>
  <si>
    <t>Day2～</t>
    <phoneticPr fontId="2"/>
  </si>
  <si>
    <t>Day３～</t>
    <phoneticPr fontId="2"/>
  </si>
  <si>
    <t>前コースと変わりなし</t>
    <rPh sb="0" eb="1">
      <t>マエ</t>
    </rPh>
    <rPh sb="5" eb="6">
      <t>カ</t>
    </rPh>
    <phoneticPr fontId="2"/>
  </si>
  <si>
    <t>止痢薬を使用していなかったので，使用するよう指導．口内炎はアズノール嗽を積極的に使用するよう指導．</t>
    <rPh sb="0" eb="3">
      <t>シリヤク</t>
    </rPh>
    <rPh sb="4" eb="6">
      <t>シヨウ</t>
    </rPh>
    <rPh sb="16" eb="18">
      <t>シヨウ</t>
    </rPh>
    <rPh sb="22" eb="24">
      <t>シドウ</t>
    </rPh>
    <rPh sb="25" eb="28">
      <t>コウナイエン</t>
    </rPh>
    <rPh sb="34" eb="35">
      <t>ウガイ</t>
    </rPh>
    <rPh sb="36" eb="39">
      <t>セッキョクテキ</t>
    </rPh>
    <rPh sb="40" eb="42">
      <t>シヨウ</t>
    </rPh>
    <rPh sb="46" eb="48">
      <t>シドウ</t>
    </rPh>
    <phoneticPr fontId="2"/>
  </si>
  <si>
    <t>ふらつき</t>
  </si>
  <si>
    <t>4回/日未満</t>
    <phoneticPr fontId="15"/>
  </si>
  <si>
    <t>（　　）医師からの返信を希望します　（※速やかな返信が必要な場合は、疑義照会にてお問い合わせください）</t>
    <rPh sb="4" eb="6">
      <t>イシ</t>
    </rPh>
    <rPh sb="9" eb="11">
      <t>ヘンシン</t>
    </rPh>
    <rPh sb="12" eb="14">
      <t>キボウ</t>
    </rPh>
    <rPh sb="20" eb="21">
      <t>スミ</t>
    </rPh>
    <rPh sb="24" eb="26">
      <t>ヘンシン</t>
    </rPh>
    <rPh sb="27" eb="29">
      <t>ヒツヨウ</t>
    </rPh>
    <rPh sb="30" eb="32">
      <t>バアイ</t>
    </rPh>
    <rPh sb="34" eb="36">
      <t>ギギ</t>
    </rPh>
    <rPh sb="36" eb="38">
      <t>ショウカイ</t>
    </rPh>
    <rPh sb="41" eb="42">
      <t>ト</t>
    </rPh>
    <rPh sb="43" eb="44">
      <t>ア</t>
    </rPh>
    <phoneticPr fontId="15"/>
  </si>
  <si>
    <t>2023年10月版</t>
    <rPh sb="4" eb="5">
      <t>ネン</t>
    </rPh>
    <rPh sb="7" eb="8">
      <t>ガツ</t>
    </rPh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</si>
</sst>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2" applyFont="1" applyAlignment="1">
      <alignment horizontal="center" vertical="center" shrinkToFit="1"/>
    </xf>
    <xf numFmtId="0" fontId="14" fillId="0" borderId="0" xfId="2" applyFont="1" applyAlignment="1">
      <alignment horizontal="left" vertical="center" shrinkToFit="1"/>
    </xf>
    <xf numFmtId="0" fontId="14" fillId="0" borderId="22" xfId="2" quotePrefix="1" applyFont="1" applyBorder="1" applyAlignment="1">
      <alignment horizontal="left" vertical="center" shrinkToFit="1"/>
    </xf>
    <xf numFmtId="0" fontId="14" fillId="0" borderId="23" xfId="2" quotePrefix="1" applyFont="1" applyBorder="1" applyAlignment="1">
      <alignment horizontal="left" vertical="center" shrinkToFit="1"/>
    </xf>
    <xf numFmtId="0" fontId="14" fillId="2" borderId="26" xfId="2" applyFont="1" applyFill="1" applyBorder="1" applyAlignment="1">
      <alignment horizontal="left" vertical="center" shrinkToFit="1"/>
    </xf>
    <xf numFmtId="0" fontId="16" fillId="0" borderId="27" xfId="2" quotePrefix="1" applyFont="1" applyBorder="1" applyAlignment="1">
      <alignment horizontal="left" vertical="center" shrinkToFit="1"/>
    </xf>
    <xf numFmtId="0" fontId="14" fillId="0" borderId="28" xfId="2" quotePrefix="1" applyFont="1" applyBorder="1" applyAlignment="1">
      <alignment horizontal="left" vertical="center" shrinkToFit="1"/>
    </xf>
    <xf numFmtId="0" fontId="14" fillId="2" borderId="29" xfId="2" applyFont="1" applyFill="1" applyBorder="1" applyAlignment="1">
      <alignment horizontal="left" vertical="center" shrinkToFit="1"/>
    </xf>
    <xf numFmtId="0" fontId="16" fillId="0" borderId="27" xfId="2" applyFont="1" applyBorder="1" applyAlignment="1">
      <alignment horizontal="left" vertical="center" shrinkToFit="1"/>
    </xf>
    <xf numFmtId="0" fontId="14" fillId="0" borderId="28" xfId="2" applyFont="1" applyBorder="1" applyAlignment="1">
      <alignment horizontal="left" vertical="center" shrinkToFit="1"/>
    </xf>
    <xf numFmtId="0" fontId="14" fillId="0" borderId="27" xfId="2" quotePrefix="1" applyFont="1" applyBorder="1" applyAlignment="1">
      <alignment horizontal="left" vertical="center" shrinkToFit="1"/>
    </xf>
    <xf numFmtId="0" fontId="14" fillId="0" borderId="27" xfId="2" applyFont="1" applyBorder="1" applyAlignment="1">
      <alignment horizontal="left" vertical="center" shrinkToFit="1"/>
    </xf>
    <xf numFmtId="0" fontId="16" fillId="0" borderId="28" xfId="2" applyFont="1" applyBorder="1" applyAlignment="1">
      <alignment horizontal="left" vertical="center" shrinkToFit="1"/>
    </xf>
    <xf numFmtId="0" fontId="14" fillId="0" borderId="30" xfId="2" applyFont="1" applyBorder="1" applyAlignment="1">
      <alignment horizontal="left" vertical="center" shrinkToFit="1"/>
    </xf>
    <xf numFmtId="0" fontId="14" fillId="0" borderId="31" xfId="2" applyFont="1" applyBorder="1" applyAlignment="1">
      <alignment horizontal="left" vertical="center" shrinkToFit="1"/>
    </xf>
    <xf numFmtId="0" fontId="14" fillId="2" borderId="32" xfId="2" applyFont="1" applyFill="1" applyBorder="1" applyAlignment="1">
      <alignment horizontal="left" vertical="center" shrinkToFit="1"/>
    </xf>
    <xf numFmtId="0" fontId="14" fillId="4" borderId="23" xfId="2" applyFont="1" applyFill="1" applyBorder="1" applyAlignment="1">
      <alignment horizontal="center" vertical="center" shrinkToFit="1"/>
    </xf>
    <xf numFmtId="0" fontId="14" fillId="4" borderId="28" xfId="2" applyFont="1" applyFill="1" applyBorder="1" applyAlignment="1">
      <alignment horizontal="center" vertical="center" shrinkToFit="1"/>
    </xf>
    <xf numFmtId="0" fontId="4" fillId="5" borderId="0" xfId="1" applyFont="1" applyFill="1">
      <alignment vertical="center"/>
    </xf>
    <xf numFmtId="0" fontId="4" fillId="5" borderId="0" xfId="1" applyFont="1" applyFill="1" applyAlignment="1">
      <alignment horizontal="right" vertical="center"/>
    </xf>
    <xf numFmtId="0" fontId="8" fillId="5" borderId="8" xfId="1" applyFont="1" applyFill="1" applyBorder="1">
      <alignment vertical="center"/>
    </xf>
    <xf numFmtId="0" fontId="8" fillId="5" borderId="7" xfId="1" applyFont="1" applyFill="1" applyBorder="1">
      <alignment vertical="center"/>
    </xf>
    <xf numFmtId="0" fontId="8" fillId="5" borderId="6" xfId="1" applyFont="1" applyFill="1" applyBorder="1">
      <alignment vertical="center"/>
    </xf>
    <xf numFmtId="0" fontId="8" fillId="5" borderId="5" xfId="1" applyFont="1" applyFill="1" applyBorder="1">
      <alignment vertical="center"/>
    </xf>
    <xf numFmtId="0" fontId="8" fillId="5" borderId="0" xfId="1" applyFont="1" applyFill="1">
      <alignment vertical="center"/>
    </xf>
    <xf numFmtId="0" fontId="8" fillId="5" borderId="4" xfId="1" applyFont="1" applyFill="1" applyBorder="1">
      <alignment vertical="center"/>
    </xf>
    <xf numFmtId="0" fontId="8" fillId="5" borderId="3" xfId="1" applyFont="1" applyFill="1" applyBorder="1">
      <alignment vertical="center"/>
    </xf>
    <xf numFmtId="0" fontId="8" fillId="5" borderId="2" xfId="1" applyFont="1" applyFill="1" applyBorder="1">
      <alignment vertical="center"/>
    </xf>
    <xf numFmtId="0" fontId="8" fillId="5" borderId="1" xfId="1" applyFont="1" applyFill="1" applyBorder="1">
      <alignment vertical="center"/>
    </xf>
    <xf numFmtId="0" fontId="6" fillId="5" borderId="8" xfId="1" applyFont="1" applyFill="1" applyBorder="1">
      <alignment vertical="center"/>
    </xf>
    <xf numFmtId="0" fontId="6" fillId="5" borderId="0" xfId="1" applyFont="1" applyFill="1">
      <alignment vertical="center"/>
    </xf>
    <xf numFmtId="0" fontId="6" fillId="5" borderId="4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6" fillId="5" borderId="1" xfId="1" applyFont="1" applyFill="1" applyBorder="1" applyAlignment="1">
      <alignment horizontal="right" vertical="center" indent="1"/>
    </xf>
    <xf numFmtId="0" fontId="10" fillId="5" borderId="0" xfId="1" applyFont="1" applyFill="1" applyAlignment="1">
      <alignment horizontal="center" vertical="center"/>
    </xf>
    <xf numFmtId="0" fontId="1" fillId="5" borderId="5" xfId="1" applyFont="1" applyFill="1" applyBorder="1">
      <alignment vertical="center"/>
    </xf>
    <xf numFmtId="0" fontId="7" fillId="5" borderId="0" xfId="1" applyFont="1" applyFill="1" applyAlignment="1">
      <alignment vertical="top"/>
    </xf>
    <xf numFmtId="0" fontId="7" fillId="5" borderId="4" xfId="1" applyFont="1" applyFill="1" applyBorder="1" applyAlignment="1">
      <alignment vertical="top"/>
    </xf>
    <xf numFmtId="0" fontId="4" fillId="5" borderId="5" xfId="1" applyFont="1" applyFill="1" applyBorder="1">
      <alignment vertical="center"/>
    </xf>
    <xf numFmtId="0" fontId="4" fillId="5" borderId="4" xfId="1" applyFont="1" applyFill="1" applyBorder="1">
      <alignment vertical="center"/>
    </xf>
    <xf numFmtId="0" fontId="4" fillId="5" borderId="3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4" fillId="5" borderId="1" xfId="1" applyFont="1" applyFill="1" applyBorder="1">
      <alignment vertical="center"/>
    </xf>
    <xf numFmtId="0" fontId="5" fillId="5" borderId="0" xfId="1" applyFont="1" applyFill="1">
      <alignment vertical="center"/>
    </xf>
    <xf numFmtId="0" fontId="5" fillId="5" borderId="0" xfId="1" applyFont="1" applyFill="1" applyAlignment="1">
      <alignment horizontal="right" vertical="center"/>
    </xf>
    <xf numFmtId="0" fontId="1" fillId="5" borderId="0" xfId="1" applyFont="1" applyFill="1">
      <alignment vertical="center"/>
    </xf>
    <xf numFmtId="0" fontId="6" fillId="5" borderId="7" xfId="1" applyFont="1" applyFill="1" applyBorder="1">
      <alignment vertical="center"/>
    </xf>
    <xf numFmtId="0" fontId="9" fillId="5" borderId="0" xfId="1" applyFont="1" applyFill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8" fillId="5" borderId="2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/>
    </xf>
    <xf numFmtId="0" fontId="11" fillId="5" borderId="13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 wrapText="1"/>
    </xf>
    <xf numFmtId="0" fontId="18" fillId="5" borderId="19" xfId="1" applyFont="1" applyFill="1" applyBorder="1" applyAlignment="1">
      <alignment horizontal="center" vertical="center" wrapText="1"/>
    </xf>
    <xf numFmtId="0" fontId="18" fillId="5" borderId="11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left" vertical="center"/>
    </xf>
    <xf numFmtId="0" fontId="8" fillId="5" borderId="6" xfId="1" applyFont="1" applyFill="1" applyBorder="1" applyAlignment="1">
      <alignment horizontal="left" vertical="center"/>
    </xf>
    <xf numFmtId="0" fontId="8" fillId="5" borderId="2" xfId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5" fillId="5" borderId="0" xfId="1" applyFont="1" applyFill="1" applyAlignment="1">
      <alignment horizontal="center" vertical="center"/>
    </xf>
    <xf numFmtId="0" fontId="18" fillId="5" borderId="21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left" vertical="center"/>
    </xf>
    <xf numFmtId="0" fontId="11" fillId="5" borderId="6" xfId="1" applyFont="1" applyFill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left" vertical="center"/>
    </xf>
    <xf numFmtId="0" fontId="14" fillId="3" borderId="40" xfId="2" applyFont="1" applyFill="1" applyBorder="1" applyAlignment="1">
      <alignment horizontal="center" vertical="center" shrinkToFit="1"/>
    </xf>
    <xf numFmtId="0" fontId="14" fillId="3" borderId="36" xfId="2" applyFont="1" applyFill="1" applyBorder="1" applyAlignment="1">
      <alignment horizontal="center" vertical="center" shrinkToFit="1"/>
    </xf>
    <xf numFmtId="0" fontId="14" fillId="3" borderId="34" xfId="2" applyFont="1" applyFill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3" borderId="37" xfId="2" applyFont="1" applyFill="1" applyBorder="1" applyAlignment="1">
      <alignment horizontal="center" vertical="center" shrinkToFit="1"/>
    </xf>
    <xf numFmtId="0" fontId="14" fillId="3" borderId="35" xfId="2" applyFont="1" applyFill="1" applyBorder="1" applyAlignment="1">
      <alignment horizontal="center" vertical="center" shrinkToFit="1"/>
    </xf>
    <xf numFmtId="0" fontId="14" fillId="3" borderId="33" xfId="2" applyFont="1" applyFill="1" applyBorder="1" applyAlignment="1">
      <alignment horizontal="center" vertical="center" shrinkToFit="1"/>
    </xf>
    <xf numFmtId="0" fontId="14" fillId="3" borderId="39" xfId="2" applyFont="1" applyFill="1" applyBorder="1" applyAlignment="1">
      <alignment horizontal="center" vertical="center" wrapText="1" shrinkToFit="1"/>
    </xf>
    <xf numFmtId="0" fontId="14" fillId="3" borderId="38" xfId="2" applyFont="1" applyFill="1" applyBorder="1" applyAlignment="1">
      <alignment horizontal="center" vertical="center" wrapText="1" shrinkToFit="1"/>
    </xf>
    <xf numFmtId="0" fontId="14" fillId="0" borderId="39" xfId="2" applyFont="1" applyBorder="1" applyAlignment="1">
      <alignment horizontal="center" vertical="center" shrinkToFit="1"/>
    </xf>
    <xf numFmtId="0" fontId="14" fillId="0" borderId="38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4" xfId="2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87190</xdr:colOff>
      <xdr:row>0</xdr:row>
      <xdr:rowOff>36634</xdr:rowOff>
    </xdr:from>
    <xdr:to>
      <xdr:col>23</xdr:col>
      <xdr:colOff>153133</xdr:colOff>
      <xdr:row>2</xdr:row>
      <xdr:rowOff>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82840" y="36634"/>
          <a:ext cx="227868" cy="344366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87190</xdr:colOff>
      <xdr:row>0</xdr:row>
      <xdr:rowOff>36634</xdr:rowOff>
    </xdr:from>
    <xdr:to>
      <xdr:col>23</xdr:col>
      <xdr:colOff>153133</xdr:colOff>
      <xdr:row>2</xdr:row>
      <xdr:rowOff>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735265" y="36634"/>
          <a:ext cx="227868" cy="249116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87190</xdr:colOff>
      <xdr:row>0</xdr:row>
      <xdr:rowOff>36634</xdr:rowOff>
    </xdr:from>
    <xdr:to>
      <xdr:col>23</xdr:col>
      <xdr:colOff>153133</xdr:colOff>
      <xdr:row>2</xdr:row>
      <xdr:rowOff>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163890" y="36634"/>
          <a:ext cx="246918" cy="344366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24</xdr:row>
      <xdr:rowOff>38100</xdr:rowOff>
    </xdr:from>
    <xdr:to>
      <xdr:col>11</xdr:col>
      <xdr:colOff>28575</xdr:colOff>
      <xdr:row>25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809750" y="4314825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26</xdr:row>
      <xdr:rowOff>38100</xdr:rowOff>
    </xdr:from>
    <xdr:to>
      <xdr:col>11</xdr:col>
      <xdr:colOff>28575</xdr:colOff>
      <xdr:row>27</xdr:row>
      <xdr:rowOff>152400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09750" y="4695825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28</xdr:row>
      <xdr:rowOff>85725</xdr:rowOff>
    </xdr:from>
    <xdr:to>
      <xdr:col>11</xdr:col>
      <xdr:colOff>28575</xdr:colOff>
      <xdr:row>30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809750" y="5124450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30</xdr:row>
      <xdr:rowOff>38100</xdr:rowOff>
    </xdr:from>
    <xdr:to>
      <xdr:col>11</xdr:col>
      <xdr:colOff>28575</xdr:colOff>
      <xdr:row>31</xdr:row>
      <xdr:rowOff>152400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09750" y="5457825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32</xdr:row>
      <xdr:rowOff>38100</xdr:rowOff>
    </xdr:from>
    <xdr:to>
      <xdr:col>11</xdr:col>
      <xdr:colOff>28575</xdr:colOff>
      <xdr:row>33</xdr:row>
      <xdr:rowOff>152400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809750" y="5838825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35</xdr:row>
      <xdr:rowOff>171450</xdr:rowOff>
    </xdr:from>
    <xdr:to>
      <xdr:col>11</xdr:col>
      <xdr:colOff>28575</xdr:colOff>
      <xdr:row>37</xdr:row>
      <xdr:rowOff>95250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809750" y="6543675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40</xdr:row>
      <xdr:rowOff>28575</xdr:rowOff>
    </xdr:from>
    <xdr:to>
      <xdr:col>11</xdr:col>
      <xdr:colOff>28575</xdr:colOff>
      <xdr:row>41</xdr:row>
      <xdr:rowOff>142875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1809750" y="7353300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42</xdr:row>
      <xdr:rowOff>9525</xdr:rowOff>
    </xdr:from>
    <xdr:to>
      <xdr:col>11</xdr:col>
      <xdr:colOff>28575</xdr:colOff>
      <xdr:row>43</xdr:row>
      <xdr:rowOff>123825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809750" y="7715250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44</xdr:row>
      <xdr:rowOff>9525</xdr:rowOff>
    </xdr:from>
    <xdr:to>
      <xdr:col>11</xdr:col>
      <xdr:colOff>28575</xdr:colOff>
      <xdr:row>45</xdr:row>
      <xdr:rowOff>123825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809750" y="8096250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46</xdr:row>
      <xdr:rowOff>57150</xdr:rowOff>
    </xdr:from>
    <xdr:to>
      <xdr:col>11</xdr:col>
      <xdr:colOff>28575</xdr:colOff>
      <xdr:row>47</xdr:row>
      <xdr:rowOff>171450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809750" y="8524875"/>
          <a:ext cx="3048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48</xdr:row>
      <xdr:rowOff>57150</xdr:rowOff>
    </xdr:from>
    <xdr:to>
      <xdr:col>23</xdr:col>
      <xdr:colOff>85725</xdr:colOff>
      <xdr:row>49</xdr:row>
      <xdr:rowOff>171450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581400" y="8905875"/>
          <a:ext cx="7620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38</xdr:row>
      <xdr:rowOff>28575</xdr:rowOff>
    </xdr:from>
    <xdr:to>
      <xdr:col>23</xdr:col>
      <xdr:colOff>85725</xdr:colOff>
      <xdr:row>39</xdr:row>
      <xdr:rowOff>142875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581400" y="6972300"/>
          <a:ext cx="7620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34</xdr:row>
      <xdr:rowOff>19050</xdr:rowOff>
    </xdr:from>
    <xdr:to>
      <xdr:col>23</xdr:col>
      <xdr:colOff>85725</xdr:colOff>
      <xdr:row>35</xdr:row>
      <xdr:rowOff>133350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581400" y="6200775"/>
          <a:ext cx="76200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61"/>
  <sheetViews>
    <sheetView tabSelected="1" view="pageBreakPreview" zoomScaleNormal="100" zoomScaleSheetLayoutView="100" workbookViewId="0">
      <selection activeCell="S22" sqref="S22:AF23"/>
    </sheetView>
  </sheetViews>
  <sheetFormatPr defaultColWidth="2.109375" defaultRowHeight="15" customHeight="1" x14ac:dyDescent="0.4"/>
  <cols>
    <col min="1" max="1" width="2.44140625" style="1" customWidth="1"/>
    <col min="2" max="2" width="2.109375" style="1" customWidth="1"/>
    <col min="3" max="10" width="2.109375" style="1"/>
    <col min="11" max="11" width="2.88671875" style="1" customWidth="1"/>
    <col min="12" max="40" width="2.109375" style="1"/>
    <col min="41" max="41" width="2.44140625" style="1" customWidth="1"/>
    <col min="42" max="16384" width="2.109375" style="1"/>
  </cols>
  <sheetData>
    <row r="1" spans="1:41" ht="15" customHeight="1" x14ac:dyDescent="0.4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2" t="s">
        <v>38</v>
      </c>
    </row>
    <row r="2" spans="1:41" ht="7.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</row>
    <row r="3" spans="1:41" ht="15" customHeight="1" x14ac:dyDescent="0.4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7.5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customHeight="1" x14ac:dyDescent="0.4">
      <c r="A5" s="21"/>
      <c r="B5" s="21" t="s">
        <v>36</v>
      </c>
      <c r="C5" s="21"/>
      <c r="D5" s="21"/>
      <c r="E5" s="21"/>
      <c r="F5" s="21"/>
      <c r="G5" s="21"/>
      <c r="H5" s="21"/>
      <c r="I5" s="21"/>
      <c r="J5" s="21" t="s">
        <v>35</v>
      </c>
      <c r="K5" s="21"/>
      <c r="L5" s="21"/>
      <c r="M5" s="21"/>
      <c r="N5" s="21"/>
      <c r="O5" s="21"/>
      <c r="P5" s="21"/>
      <c r="Q5" s="21"/>
      <c r="R5" s="21"/>
      <c r="S5" s="21" t="s">
        <v>34</v>
      </c>
      <c r="T5" s="21"/>
      <c r="U5" s="21"/>
      <c r="V5" s="21"/>
      <c r="W5" s="21"/>
      <c r="X5" s="21"/>
      <c r="Y5" s="21" t="s">
        <v>33</v>
      </c>
      <c r="Z5" s="21"/>
      <c r="AA5" s="21"/>
      <c r="AB5" s="21"/>
      <c r="AC5" s="21"/>
      <c r="AD5" s="21"/>
      <c r="AE5" s="21"/>
      <c r="AF5" s="21" t="s">
        <v>32</v>
      </c>
      <c r="AG5" s="21"/>
      <c r="AH5" s="21"/>
      <c r="AI5" s="21"/>
      <c r="AJ5" s="21" t="s">
        <v>31</v>
      </c>
      <c r="AK5" s="21"/>
      <c r="AL5" s="21"/>
      <c r="AM5" s="21"/>
      <c r="AN5" s="21" t="s">
        <v>30</v>
      </c>
      <c r="AO5" s="21"/>
    </row>
    <row r="6" spans="1:41" ht="15" customHeight="1" x14ac:dyDescent="0.4">
      <c r="A6" s="21"/>
      <c r="B6" s="23" t="s">
        <v>29</v>
      </c>
      <c r="C6" s="24"/>
      <c r="D6" s="24"/>
      <c r="E6" s="24"/>
      <c r="F6" s="24"/>
      <c r="G6" s="24"/>
      <c r="H6" s="24"/>
      <c r="I6" s="24"/>
      <c r="J6" s="24" t="s">
        <v>28</v>
      </c>
      <c r="K6" s="24"/>
      <c r="L6" s="24"/>
      <c r="M6" s="24"/>
      <c r="N6" s="24"/>
      <c r="O6" s="24"/>
      <c r="P6" s="24"/>
      <c r="Q6" s="24"/>
      <c r="R6" s="24"/>
      <c r="S6" s="25" t="s">
        <v>27</v>
      </c>
      <c r="T6" s="23" t="s">
        <v>26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1"/>
    </row>
    <row r="7" spans="1:41" ht="15" customHeight="1" x14ac:dyDescent="0.4">
      <c r="A7" s="21"/>
      <c r="B7" s="26" t="s">
        <v>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8"/>
      <c r="AO7" s="21"/>
    </row>
    <row r="8" spans="1:41" ht="15" customHeight="1" x14ac:dyDescent="0.4">
      <c r="A8" s="21"/>
      <c r="B8" s="23" t="s">
        <v>24</v>
      </c>
      <c r="C8" s="24"/>
      <c r="D8" s="24"/>
      <c r="E8" s="24"/>
      <c r="F8" s="24"/>
      <c r="G8" s="25"/>
      <c r="H8" s="23"/>
      <c r="I8" s="24" t="s">
        <v>8</v>
      </c>
      <c r="J8" s="24" t="s">
        <v>23</v>
      </c>
      <c r="K8" s="24"/>
      <c r="L8" s="24"/>
      <c r="M8" s="24" t="s">
        <v>8</v>
      </c>
      <c r="N8" s="24"/>
      <c r="O8" s="24" t="s">
        <v>22</v>
      </c>
      <c r="P8" s="24"/>
      <c r="Q8" s="24"/>
      <c r="R8" s="24"/>
      <c r="S8" s="25"/>
      <c r="T8" s="26" t="s">
        <v>21</v>
      </c>
      <c r="U8" s="27"/>
      <c r="V8" s="27"/>
      <c r="W8" s="27"/>
      <c r="X8" s="27"/>
      <c r="Y8" s="27"/>
      <c r="Z8" s="27"/>
      <c r="AA8" s="27"/>
      <c r="AB8" s="27"/>
      <c r="AC8" s="27" t="s">
        <v>20</v>
      </c>
      <c r="AD8" s="27"/>
      <c r="AE8" s="21"/>
      <c r="AF8" s="21"/>
      <c r="AG8" s="27"/>
      <c r="AH8" s="27"/>
      <c r="AI8" s="27"/>
      <c r="AJ8" s="27"/>
      <c r="AK8" s="27"/>
      <c r="AL8" s="27"/>
      <c r="AM8" s="27"/>
      <c r="AN8" s="28"/>
      <c r="AO8" s="21"/>
    </row>
    <row r="9" spans="1:41" ht="15" customHeight="1" x14ac:dyDescent="0.4">
      <c r="A9" s="21"/>
      <c r="B9" s="26" t="s">
        <v>19</v>
      </c>
      <c r="C9" s="27"/>
      <c r="D9" s="27"/>
      <c r="E9" s="27"/>
      <c r="F9" s="27"/>
      <c r="G9" s="28"/>
      <c r="H9" s="26" t="s">
        <v>18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1"/>
    </row>
    <row r="10" spans="1:41" ht="15" customHeight="1" x14ac:dyDescent="0.4">
      <c r="A10" s="21"/>
      <c r="B10" s="23" t="s">
        <v>8</v>
      </c>
      <c r="C10" s="49" t="s">
        <v>17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6" t="s">
        <v>16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21"/>
    </row>
    <row r="11" spans="1:41" ht="15" customHeight="1" x14ac:dyDescent="0.4">
      <c r="A11" s="21"/>
      <c r="B11" s="29"/>
      <c r="C11" s="35" t="s">
        <v>14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21"/>
    </row>
    <row r="12" spans="1:41" ht="7.5" customHeight="1" x14ac:dyDescent="0.4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1"/>
    </row>
    <row r="13" spans="1:41" ht="15" customHeight="1" x14ac:dyDescent="0.4">
      <c r="A13" s="21"/>
      <c r="B13" s="32" t="s">
        <v>133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  <c r="AO13" s="21"/>
    </row>
    <row r="14" spans="1:41" ht="15" customHeight="1" x14ac:dyDescent="0.4">
      <c r="A14" s="21"/>
      <c r="B14" s="26"/>
      <c r="C14" s="33" t="s">
        <v>134</v>
      </c>
      <c r="D14" s="33" t="s">
        <v>135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 t="s">
        <v>134</v>
      </c>
      <c r="Y14" s="33" t="s">
        <v>139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4"/>
      <c r="AO14" s="21"/>
    </row>
    <row r="15" spans="1:41" ht="15" customHeight="1" x14ac:dyDescent="0.4">
      <c r="A15" s="21"/>
      <c r="B15" s="26"/>
      <c r="C15" s="33" t="s">
        <v>134</v>
      </c>
      <c r="D15" s="33" t="s">
        <v>137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 t="s">
        <v>134</v>
      </c>
      <c r="Y15" s="33" t="s">
        <v>146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  <c r="AO15" s="21"/>
    </row>
    <row r="16" spans="1:41" ht="15" customHeight="1" x14ac:dyDescent="0.4">
      <c r="A16" s="21"/>
      <c r="B16" s="26"/>
      <c r="C16" s="33" t="s">
        <v>134</v>
      </c>
      <c r="D16" s="33" t="s">
        <v>138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 t="s">
        <v>134</v>
      </c>
      <c r="Y16" s="33" t="s">
        <v>140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21"/>
    </row>
    <row r="17" spans="1:41" ht="15" customHeight="1" x14ac:dyDescent="0.4">
      <c r="A17" s="21"/>
      <c r="B17" s="29"/>
      <c r="C17" s="35" t="s">
        <v>134</v>
      </c>
      <c r="D17" s="35" t="s">
        <v>136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 t="s">
        <v>142</v>
      </c>
      <c r="AO17" s="21"/>
    </row>
    <row r="18" spans="1:41" ht="6.75" customHeight="1" x14ac:dyDescent="0.4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1"/>
    </row>
    <row r="19" spans="1:41" ht="15" customHeight="1" x14ac:dyDescent="0.4">
      <c r="A19" s="21"/>
      <c r="B19" s="21"/>
      <c r="C19" s="21" t="s">
        <v>13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5" customHeight="1" x14ac:dyDescent="0.4">
      <c r="A20" s="21"/>
      <c r="B20" s="21"/>
      <c r="C20" s="21" t="s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7.5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" customHeight="1" x14ac:dyDescent="0.4">
      <c r="A22" s="21"/>
      <c r="B22" s="85" t="s">
        <v>40</v>
      </c>
      <c r="C22" s="86"/>
      <c r="D22" s="86"/>
      <c r="E22" s="86"/>
      <c r="F22" s="86"/>
      <c r="G22" s="86"/>
      <c r="H22" s="86"/>
      <c r="I22" s="86"/>
      <c r="J22" s="87"/>
      <c r="K22" s="64"/>
      <c r="L22" s="65"/>
      <c r="M22" s="65"/>
      <c r="N22" s="65"/>
      <c r="O22" s="65"/>
      <c r="P22" s="65"/>
      <c r="Q22" s="65"/>
      <c r="R22" s="6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91" t="s">
        <v>43</v>
      </c>
      <c r="AH22" s="92"/>
      <c r="AI22" s="92"/>
      <c r="AJ22" s="95" t="s">
        <v>10</v>
      </c>
      <c r="AK22" s="95"/>
      <c r="AL22" s="95"/>
      <c r="AM22" s="95"/>
      <c r="AN22" s="96"/>
      <c r="AO22" s="21"/>
    </row>
    <row r="23" spans="1:41" ht="15" customHeight="1" x14ac:dyDescent="0.4">
      <c r="A23" s="21"/>
      <c r="B23" s="88"/>
      <c r="C23" s="89"/>
      <c r="D23" s="89"/>
      <c r="E23" s="89"/>
      <c r="F23" s="89"/>
      <c r="G23" s="89"/>
      <c r="H23" s="89"/>
      <c r="I23" s="89"/>
      <c r="J23" s="90"/>
      <c r="K23" s="66"/>
      <c r="L23" s="67"/>
      <c r="M23" s="67"/>
      <c r="N23" s="67"/>
      <c r="O23" s="67"/>
      <c r="P23" s="67"/>
      <c r="Q23" s="67"/>
      <c r="R23" s="67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93"/>
      <c r="AH23" s="94"/>
      <c r="AI23" s="94"/>
      <c r="AJ23" s="97"/>
      <c r="AK23" s="97"/>
      <c r="AL23" s="97"/>
      <c r="AM23" s="97"/>
      <c r="AN23" s="98"/>
      <c r="AO23" s="21"/>
    </row>
    <row r="24" spans="1:41" ht="15" customHeight="1" x14ac:dyDescent="0.4">
      <c r="A24" s="21"/>
      <c r="B24" s="71" t="s">
        <v>9</v>
      </c>
      <c r="C24" s="62"/>
      <c r="D24" s="62"/>
      <c r="E24" s="62"/>
      <c r="F24" s="62"/>
      <c r="G24" s="62"/>
      <c r="H24" s="62"/>
      <c r="I24" s="62"/>
      <c r="J24" s="62"/>
      <c r="K24" s="37" t="s">
        <v>41</v>
      </c>
      <c r="L24" s="72" t="s">
        <v>0</v>
      </c>
      <c r="M24" s="72"/>
      <c r="N24" s="72"/>
      <c r="O24" s="72"/>
      <c r="P24" s="72"/>
      <c r="Q24" s="72"/>
      <c r="R24" s="72"/>
      <c r="S24" s="72" t="s">
        <v>1</v>
      </c>
      <c r="T24" s="72"/>
      <c r="U24" s="72"/>
      <c r="V24" s="72"/>
      <c r="W24" s="72"/>
      <c r="X24" s="72"/>
      <c r="Y24" s="72"/>
      <c r="Z24" s="72" t="s">
        <v>2</v>
      </c>
      <c r="AA24" s="72"/>
      <c r="AB24" s="72"/>
      <c r="AC24" s="72"/>
      <c r="AD24" s="72"/>
      <c r="AE24" s="72"/>
      <c r="AF24" s="72"/>
      <c r="AG24" s="61" t="s">
        <v>132</v>
      </c>
      <c r="AH24" s="61"/>
      <c r="AI24" s="62"/>
      <c r="AJ24" s="62"/>
      <c r="AK24" s="62"/>
      <c r="AL24" s="62"/>
      <c r="AM24" s="62"/>
      <c r="AN24" s="63"/>
      <c r="AO24" s="21"/>
    </row>
    <row r="25" spans="1:41" ht="15" customHeight="1" x14ac:dyDescent="0.4">
      <c r="A25" s="21"/>
      <c r="B25" s="76">
        <v>1</v>
      </c>
      <c r="C25" s="77" t="s">
        <v>4</v>
      </c>
      <c r="D25" s="77"/>
      <c r="E25" s="77"/>
      <c r="F25" s="77"/>
      <c r="G25" s="77"/>
      <c r="H25" s="77"/>
      <c r="I25" s="77"/>
      <c r="J25" s="77"/>
      <c r="K25" s="80" t="s">
        <v>42</v>
      </c>
      <c r="L25" s="78" t="str">
        <f>VLOOKUP(C25,副作用マスタ!$A$4:$F$29,4,FALSE)</f>
        <v>だるさがある、または元気がない</v>
      </c>
      <c r="M25" s="78"/>
      <c r="N25" s="78"/>
      <c r="O25" s="78"/>
      <c r="P25" s="78"/>
      <c r="Q25" s="78"/>
      <c r="R25" s="78"/>
      <c r="S25" s="78" t="str">
        <f>VLOOKUP(C25,副作用マスタ!$A$4:$F$29,5,FALSE)</f>
        <v>身の回り以外の日常生活動作が制限される</v>
      </c>
      <c r="T25" s="78"/>
      <c r="U25" s="78"/>
      <c r="V25" s="78"/>
      <c r="W25" s="78"/>
      <c r="X25" s="78"/>
      <c r="Y25" s="78"/>
      <c r="Z25" s="78" t="str">
        <f>VLOOKUP(C25,副作用マスタ!$A$4:$F$29,6,FALSE)</f>
        <v>身の回りの日常生活動作が制限される</v>
      </c>
      <c r="AA25" s="78"/>
      <c r="AB25" s="78"/>
      <c r="AC25" s="78"/>
      <c r="AD25" s="78"/>
      <c r="AE25" s="78"/>
      <c r="AF25" s="78"/>
      <c r="AG25" s="59"/>
      <c r="AH25" s="59"/>
      <c r="AI25" s="59"/>
      <c r="AJ25" s="59"/>
      <c r="AK25" s="59"/>
      <c r="AL25" s="59"/>
      <c r="AM25" s="59"/>
      <c r="AN25" s="60"/>
      <c r="AO25" s="21"/>
    </row>
    <row r="26" spans="1:41" ht="15" customHeight="1" x14ac:dyDescent="0.4">
      <c r="A26" s="21"/>
      <c r="B26" s="73"/>
      <c r="C26" s="75"/>
      <c r="D26" s="75"/>
      <c r="E26" s="75"/>
      <c r="F26" s="75"/>
      <c r="G26" s="75"/>
      <c r="H26" s="75"/>
      <c r="I26" s="75"/>
      <c r="J26" s="75"/>
      <c r="K26" s="70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57"/>
      <c r="AH26" s="57"/>
      <c r="AI26" s="57"/>
      <c r="AJ26" s="57"/>
      <c r="AK26" s="57"/>
      <c r="AL26" s="57"/>
      <c r="AM26" s="57"/>
      <c r="AN26" s="58"/>
      <c r="AO26" s="21"/>
    </row>
    <row r="27" spans="1:41" ht="15" customHeight="1" x14ac:dyDescent="0.4">
      <c r="A27" s="21"/>
      <c r="B27" s="73">
        <v>2</v>
      </c>
      <c r="C27" s="55" t="s">
        <v>118</v>
      </c>
      <c r="D27" s="55"/>
      <c r="E27" s="55"/>
      <c r="F27" s="55"/>
      <c r="G27" s="55"/>
      <c r="H27" s="55"/>
      <c r="I27" s="55"/>
      <c r="J27" s="55"/>
      <c r="K27" s="69" t="s">
        <v>42</v>
      </c>
      <c r="L27" s="68" t="str">
        <f>VLOOKUP(C27,副作用マスタ!$A$4:$F$29,4,FALSE)</f>
        <v>ベースラインより5-＜10%減少</v>
      </c>
      <c r="M27" s="68"/>
      <c r="N27" s="68"/>
      <c r="O27" s="68"/>
      <c r="P27" s="68"/>
      <c r="Q27" s="68"/>
      <c r="R27" s="68"/>
      <c r="S27" s="68" t="str">
        <f>VLOOKUP(C27,副作用マスタ!$A$4:$F$29,5,FALSE)</f>
        <v>ベースラインより10-＜20%減少</v>
      </c>
      <c r="T27" s="68"/>
      <c r="U27" s="68"/>
      <c r="V27" s="68"/>
      <c r="W27" s="68"/>
      <c r="X27" s="68"/>
      <c r="Y27" s="68"/>
      <c r="Z27" s="68" t="str">
        <f>VLOOKUP(C27,副作用マスタ!$A$4:$F$29,6,FALSE)</f>
        <v>ベースラインより≧20%減少</v>
      </c>
      <c r="AA27" s="68"/>
      <c r="AB27" s="68"/>
      <c r="AC27" s="68"/>
      <c r="AD27" s="68"/>
      <c r="AE27" s="68"/>
      <c r="AF27" s="68"/>
      <c r="AG27" s="55"/>
      <c r="AH27" s="55"/>
      <c r="AI27" s="55"/>
      <c r="AJ27" s="55"/>
      <c r="AK27" s="55"/>
      <c r="AL27" s="55"/>
      <c r="AM27" s="55"/>
      <c r="AN27" s="56"/>
      <c r="AO27" s="21"/>
    </row>
    <row r="28" spans="1:41" ht="15" customHeight="1" x14ac:dyDescent="0.4">
      <c r="A28" s="21"/>
      <c r="B28" s="73"/>
      <c r="C28" s="57"/>
      <c r="D28" s="57"/>
      <c r="E28" s="57"/>
      <c r="F28" s="57"/>
      <c r="G28" s="57"/>
      <c r="H28" s="57"/>
      <c r="I28" s="57"/>
      <c r="J28" s="57"/>
      <c r="K28" s="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57"/>
      <c r="AH28" s="57"/>
      <c r="AI28" s="57"/>
      <c r="AJ28" s="57"/>
      <c r="AK28" s="57"/>
      <c r="AL28" s="57"/>
      <c r="AM28" s="57"/>
      <c r="AN28" s="58"/>
      <c r="AO28" s="21"/>
    </row>
    <row r="29" spans="1:41" ht="15" customHeight="1" x14ac:dyDescent="0.4">
      <c r="A29" s="21"/>
      <c r="B29" s="73">
        <v>3</v>
      </c>
      <c r="C29" s="74" t="s">
        <v>117</v>
      </c>
      <c r="D29" s="74"/>
      <c r="E29" s="74"/>
      <c r="F29" s="74"/>
      <c r="G29" s="74"/>
      <c r="H29" s="74"/>
      <c r="I29" s="74"/>
      <c r="J29" s="74"/>
      <c r="K29" s="69" t="s">
        <v>42</v>
      </c>
      <c r="L29" s="68" t="str">
        <f>VLOOKUP(C29,副作用マスタ!$A$4:$F$29,4,FALSE)</f>
        <v>摂食習慣の変化を伴わない食欲低下</v>
      </c>
      <c r="M29" s="68"/>
      <c r="N29" s="68"/>
      <c r="O29" s="68"/>
      <c r="P29" s="68"/>
      <c r="Q29" s="68"/>
      <c r="R29" s="68"/>
      <c r="S29" s="68" t="str">
        <f>VLOOKUP(C29,副作用マスタ!$A$4:$F$29,5,FALSE)</f>
        <v>顕著な体重減少や栄養失調を伴わない摂食量の変化</v>
      </c>
      <c r="T29" s="68"/>
      <c r="U29" s="68"/>
      <c r="V29" s="68"/>
      <c r="W29" s="68"/>
      <c r="X29" s="68"/>
      <c r="Y29" s="68"/>
      <c r="Z29" s="68" t="str">
        <f>VLOOKUP(C29,副作用マスタ!$A$4:$F$29,6,FALSE)</f>
        <v>顕著な体重減少または栄養失調を伴う</v>
      </c>
      <c r="AA29" s="68"/>
      <c r="AB29" s="68"/>
      <c r="AC29" s="68"/>
      <c r="AD29" s="68"/>
      <c r="AE29" s="68"/>
      <c r="AF29" s="68"/>
      <c r="AG29" s="55"/>
      <c r="AH29" s="55"/>
      <c r="AI29" s="55"/>
      <c r="AJ29" s="55"/>
      <c r="AK29" s="55"/>
      <c r="AL29" s="55"/>
      <c r="AM29" s="55"/>
      <c r="AN29" s="56"/>
      <c r="AO29" s="21"/>
    </row>
    <row r="30" spans="1:41" ht="15" customHeight="1" x14ac:dyDescent="0.4">
      <c r="A30" s="21"/>
      <c r="B30" s="73"/>
      <c r="C30" s="75"/>
      <c r="D30" s="75"/>
      <c r="E30" s="75"/>
      <c r="F30" s="75"/>
      <c r="G30" s="75"/>
      <c r="H30" s="75"/>
      <c r="I30" s="75"/>
      <c r="J30" s="75"/>
      <c r="K30" s="7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57"/>
      <c r="AH30" s="57"/>
      <c r="AI30" s="57"/>
      <c r="AJ30" s="57"/>
      <c r="AK30" s="57"/>
      <c r="AL30" s="57"/>
      <c r="AM30" s="57"/>
      <c r="AN30" s="58"/>
      <c r="AO30" s="21"/>
    </row>
    <row r="31" spans="1:41" ht="15" customHeight="1" x14ac:dyDescent="0.4">
      <c r="A31" s="21"/>
      <c r="B31" s="73">
        <v>4</v>
      </c>
      <c r="C31" s="55" t="s">
        <v>143</v>
      </c>
      <c r="D31" s="55"/>
      <c r="E31" s="55"/>
      <c r="F31" s="55"/>
      <c r="G31" s="55"/>
      <c r="H31" s="55"/>
      <c r="I31" s="55"/>
      <c r="J31" s="55"/>
      <c r="K31" s="69" t="s">
        <v>42</v>
      </c>
      <c r="L31" s="68" t="str">
        <f>VLOOKUP(C31,副作用マスタ!$A$4:$F$29,4,FALSE)</f>
        <v>摂食習慣に影響のない食欲低下</v>
      </c>
      <c r="M31" s="68"/>
      <c r="N31" s="68"/>
      <c r="O31" s="68"/>
      <c r="P31" s="68"/>
      <c r="Q31" s="68"/>
      <c r="R31" s="68"/>
      <c r="S31" s="68" t="str">
        <f>VLOOKUP(C31,副作用マスタ!$A$4:$F$29,5,FALSE)</f>
        <v>顕著な体重減少や栄養失調を伴わない摂食量の変化</v>
      </c>
      <c r="T31" s="68"/>
      <c r="U31" s="68"/>
      <c r="V31" s="68"/>
      <c r="W31" s="68"/>
      <c r="X31" s="68"/>
      <c r="Y31" s="68"/>
      <c r="Z31" s="68" t="str">
        <f>VLOOKUP(C31,副作用マスタ!$A$4:$F$29,6,FALSE)</f>
        <v>カロリーや水分の経口摂取が不十分</v>
      </c>
      <c r="AA31" s="68"/>
      <c r="AB31" s="68"/>
      <c r="AC31" s="68"/>
      <c r="AD31" s="68"/>
      <c r="AE31" s="68"/>
      <c r="AF31" s="68"/>
      <c r="AG31" s="55"/>
      <c r="AH31" s="55"/>
      <c r="AI31" s="55"/>
      <c r="AJ31" s="55"/>
      <c r="AK31" s="55"/>
      <c r="AL31" s="55"/>
      <c r="AM31" s="55"/>
      <c r="AN31" s="56"/>
      <c r="AO31" s="21"/>
    </row>
    <row r="32" spans="1:41" ht="15" customHeight="1" x14ac:dyDescent="0.4">
      <c r="A32" s="21"/>
      <c r="B32" s="73"/>
      <c r="C32" s="57"/>
      <c r="D32" s="57"/>
      <c r="E32" s="57"/>
      <c r="F32" s="57"/>
      <c r="G32" s="57"/>
      <c r="H32" s="57"/>
      <c r="I32" s="57"/>
      <c r="J32" s="57"/>
      <c r="K32" s="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57"/>
      <c r="AH32" s="57"/>
      <c r="AI32" s="57"/>
      <c r="AJ32" s="57"/>
      <c r="AK32" s="57"/>
      <c r="AL32" s="57"/>
      <c r="AM32" s="57"/>
      <c r="AN32" s="58"/>
      <c r="AO32" s="21"/>
    </row>
    <row r="33" spans="1:41" ht="15" customHeight="1" x14ac:dyDescent="0.4">
      <c r="A33" s="21"/>
      <c r="B33" s="73">
        <v>5</v>
      </c>
      <c r="C33" s="55" t="s">
        <v>3</v>
      </c>
      <c r="D33" s="55"/>
      <c r="E33" s="55"/>
      <c r="F33" s="55"/>
      <c r="G33" s="55"/>
      <c r="H33" s="55"/>
      <c r="I33" s="55"/>
      <c r="J33" s="55"/>
      <c r="K33" s="69" t="s">
        <v>42</v>
      </c>
      <c r="L33" s="68" t="str">
        <f>VLOOKUP(C33,副作用マスタ!$A$4:$F$29,4,FALSE)</f>
        <v>24時間に1〜2エピソードの嘔吐</v>
      </c>
      <c r="M33" s="68"/>
      <c r="N33" s="68"/>
      <c r="O33" s="68"/>
      <c r="P33" s="68"/>
      <c r="Q33" s="68"/>
      <c r="R33" s="68"/>
      <c r="S33" s="68" t="str">
        <f>VLOOKUP(C33,副作用マスタ!$A$4:$F$29,5,FALSE)</f>
        <v>24時間に3〜5エピソードの嘔吐</v>
      </c>
      <c r="T33" s="68"/>
      <c r="U33" s="68"/>
      <c r="V33" s="68"/>
      <c r="W33" s="68"/>
      <c r="X33" s="68"/>
      <c r="Y33" s="68"/>
      <c r="Z33" s="68" t="str">
        <f>VLOOKUP(C33,副作用マスタ!$A$4:$F$29,6,FALSE)</f>
        <v>24時間に6エピソード以上の嘔吐</v>
      </c>
      <c r="AA33" s="68"/>
      <c r="AB33" s="68"/>
      <c r="AC33" s="68"/>
      <c r="AD33" s="68"/>
      <c r="AE33" s="68"/>
      <c r="AF33" s="68"/>
      <c r="AG33" s="55"/>
      <c r="AH33" s="55"/>
      <c r="AI33" s="55"/>
      <c r="AJ33" s="55"/>
      <c r="AK33" s="55"/>
      <c r="AL33" s="55"/>
      <c r="AM33" s="55"/>
      <c r="AN33" s="56"/>
      <c r="AO33" s="21"/>
    </row>
    <row r="34" spans="1:41" ht="15" customHeight="1" x14ac:dyDescent="0.4">
      <c r="A34" s="21"/>
      <c r="B34" s="73"/>
      <c r="C34" s="57"/>
      <c r="D34" s="57"/>
      <c r="E34" s="57"/>
      <c r="F34" s="57"/>
      <c r="G34" s="57"/>
      <c r="H34" s="57"/>
      <c r="I34" s="57"/>
      <c r="J34" s="57"/>
      <c r="K34" s="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57"/>
      <c r="AH34" s="57"/>
      <c r="AI34" s="57"/>
      <c r="AJ34" s="57"/>
      <c r="AK34" s="57"/>
      <c r="AL34" s="57"/>
      <c r="AM34" s="57"/>
      <c r="AN34" s="58"/>
      <c r="AO34" s="21"/>
    </row>
    <row r="35" spans="1:41" ht="15" customHeight="1" x14ac:dyDescent="0.4">
      <c r="A35" s="21"/>
      <c r="B35" s="73">
        <v>6</v>
      </c>
      <c r="C35" s="55" t="s">
        <v>107</v>
      </c>
      <c r="D35" s="55"/>
      <c r="E35" s="55"/>
      <c r="F35" s="55"/>
      <c r="G35" s="55"/>
      <c r="H35" s="55"/>
      <c r="I35" s="55"/>
      <c r="J35" s="55"/>
      <c r="K35" s="69" t="s">
        <v>42</v>
      </c>
      <c r="L35" s="68" t="str">
        <f>VLOOKUP(C35,副作用マスタ!$A$4:$F$29,4,FALSE)</f>
        <v>4回/日未満</v>
      </c>
      <c r="M35" s="68"/>
      <c r="N35" s="68"/>
      <c r="O35" s="68"/>
      <c r="P35" s="68"/>
      <c r="Q35" s="68"/>
      <c r="R35" s="68"/>
      <c r="S35" s="68" t="str">
        <f>VLOOKUP(C35,副作用マスタ!$A$4:$F$29,5,FALSE)</f>
        <v>4〜6回/日</v>
      </c>
      <c r="T35" s="68"/>
      <c r="U35" s="68"/>
      <c r="V35" s="68"/>
      <c r="W35" s="68"/>
      <c r="X35" s="68"/>
      <c r="Y35" s="68"/>
      <c r="Z35" s="68" t="str">
        <f>VLOOKUP(C35,副作用マスタ!$A$4:$F$29,6,FALSE)</f>
        <v>7回/日以上</v>
      </c>
      <c r="AA35" s="68"/>
      <c r="AB35" s="68"/>
      <c r="AC35" s="68"/>
      <c r="AD35" s="68"/>
      <c r="AE35" s="68"/>
      <c r="AF35" s="68"/>
      <c r="AG35" s="55"/>
      <c r="AH35" s="55"/>
      <c r="AI35" s="55"/>
      <c r="AJ35" s="55"/>
      <c r="AK35" s="55"/>
      <c r="AL35" s="55"/>
      <c r="AM35" s="55"/>
      <c r="AN35" s="56"/>
      <c r="AO35" s="21"/>
    </row>
    <row r="36" spans="1:41" ht="15" customHeight="1" x14ac:dyDescent="0.4">
      <c r="A36" s="21"/>
      <c r="B36" s="73"/>
      <c r="C36" s="57"/>
      <c r="D36" s="57"/>
      <c r="E36" s="57"/>
      <c r="F36" s="57"/>
      <c r="G36" s="57"/>
      <c r="H36" s="57"/>
      <c r="I36" s="57"/>
      <c r="J36" s="57"/>
      <c r="K36" s="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57"/>
      <c r="AH36" s="57"/>
      <c r="AI36" s="57"/>
      <c r="AJ36" s="57"/>
      <c r="AK36" s="57"/>
      <c r="AL36" s="57"/>
      <c r="AM36" s="57"/>
      <c r="AN36" s="58"/>
      <c r="AO36" s="21"/>
    </row>
    <row r="37" spans="1:41" ht="15" customHeight="1" x14ac:dyDescent="0.4">
      <c r="A37" s="21"/>
      <c r="B37" s="73">
        <v>7</v>
      </c>
      <c r="C37" s="55" t="s">
        <v>127</v>
      </c>
      <c r="D37" s="55"/>
      <c r="E37" s="55"/>
      <c r="F37" s="55"/>
      <c r="G37" s="55"/>
      <c r="H37" s="55"/>
      <c r="I37" s="55"/>
      <c r="J37" s="55"/>
      <c r="K37" s="69" t="s">
        <v>42</v>
      </c>
      <c r="L37" s="68" t="str">
        <f>VLOOKUP(C37,副作用マスタ!$A$4:$F$29,4,FALSE)</f>
        <v>不定期または間欠的な症状</v>
      </c>
      <c r="M37" s="68"/>
      <c r="N37" s="68"/>
      <c r="O37" s="68"/>
      <c r="P37" s="68"/>
      <c r="Q37" s="68"/>
      <c r="R37" s="68"/>
      <c r="S37" s="68" t="str">
        <f>VLOOKUP(C37,副作用マスタ!$A$4:$F$29,5,FALSE)</f>
        <v>緩下薬または浣腸の定期使用を要する</v>
      </c>
      <c r="T37" s="68"/>
      <c r="U37" s="68"/>
      <c r="V37" s="68"/>
      <c r="W37" s="68"/>
      <c r="X37" s="68"/>
      <c r="Y37" s="68"/>
      <c r="Z37" s="68" t="str">
        <f>VLOOKUP(C37,副作用マスタ!$A$4:$F$29,6,FALSE)</f>
        <v>摘便を要する頑固な便秘</v>
      </c>
      <c r="AA37" s="68"/>
      <c r="AB37" s="68"/>
      <c r="AC37" s="68"/>
      <c r="AD37" s="68"/>
      <c r="AE37" s="68"/>
      <c r="AF37" s="68"/>
      <c r="AG37" s="55"/>
      <c r="AH37" s="55"/>
      <c r="AI37" s="55"/>
      <c r="AJ37" s="55"/>
      <c r="AK37" s="55"/>
      <c r="AL37" s="55"/>
      <c r="AM37" s="55"/>
      <c r="AN37" s="56"/>
      <c r="AO37" s="21"/>
    </row>
    <row r="38" spans="1:41" ht="15" customHeight="1" x14ac:dyDescent="0.4">
      <c r="A38" s="21"/>
      <c r="B38" s="73"/>
      <c r="C38" s="57"/>
      <c r="D38" s="57"/>
      <c r="E38" s="57"/>
      <c r="F38" s="57"/>
      <c r="G38" s="57"/>
      <c r="H38" s="57"/>
      <c r="I38" s="57"/>
      <c r="J38" s="57"/>
      <c r="K38" s="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57"/>
      <c r="AH38" s="57"/>
      <c r="AI38" s="57"/>
      <c r="AJ38" s="57"/>
      <c r="AK38" s="57"/>
      <c r="AL38" s="57"/>
      <c r="AM38" s="57"/>
      <c r="AN38" s="58"/>
      <c r="AO38" s="21"/>
    </row>
    <row r="39" spans="1:41" ht="15" customHeight="1" x14ac:dyDescent="0.4">
      <c r="A39" s="21"/>
      <c r="B39" s="73">
        <v>8</v>
      </c>
      <c r="C39" s="55" t="s">
        <v>111</v>
      </c>
      <c r="D39" s="55"/>
      <c r="E39" s="55"/>
      <c r="F39" s="55"/>
      <c r="G39" s="55"/>
      <c r="H39" s="55"/>
      <c r="I39" s="55"/>
      <c r="J39" s="55"/>
      <c r="K39" s="69" t="s">
        <v>42</v>
      </c>
      <c r="L39" s="68" t="str">
        <f>VLOOKUP(C39,副作用マスタ!$A$4:$F$29,4,FALSE)</f>
        <v>わずかな症状で摂食に影響なし</v>
      </c>
      <c r="M39" s="68"/>
      <c r="N39" s="68"/>
      <c r="O39" s="68"/>
      <c r="P39" s="68"/>
      <c r="Q39" s="68"/>
      <c r="R39" s="68"/>
      <c r="S39" s="68" t="str">
        <f>VLOOKUP(C39,副作用マスタ!$A$4:$F$29,5,FALSE)</f>
        <v>症状があるが、食べやすく加工した食事を摂取できる</v>
      </c>
      <c r="T39" s="68"/>
      <c r="U39" s="68"/>
      <c r="V39" s="68"/>
      <c r="W39" s="68"/>
      <c r="X39" s="68"/>
      <c r="Y39" s="68"/>
      <c r="Z39" s="68" t="str">
        <f>VLOOKUP(C39,副作用マスタ!$A$4:$F$29,6,FALSE)</f>
        <v>症状があり、十分な栄養や水分の経口摂取ができない</v>
      </c>
      <c r="AA39" s="68"/>
      <c r="AB39" s="68"/>
      <c r="AC39" s="68"/>
      <c r="AD39" s="68"/>
      <c r="AE39" s="68"/>
      <c r="AF39" s="68"/>
      <c r="AG39" s="55"/>
      <c r="AH39" s="55"/>
      <c r="AI39" s="55"/>
      <c r="AJ39" s="55"/>
      <c r="AK39" s="55"/>
      <c r="AL39" s="55"/>
      <c r="AM39" s="55"/>
      <c r="AN39" s="56"/>
      <c r="AO39" s="21"/>
    </row>
    <row r="40" spans="1:41" ht="15" customHeight="1" x14ac:dyDescent="0.4">
      <c r="A40" s="21"/>
      <c r="B40" s="73"/>
      <c r="C40" s="57"/>
      <c r="D40" s="57"/>
      <c r="E40" s="57"/>
      <c r="F40" s="57"/>
      <c r="G40" s="57"/>
      <c r="H40" s="57"/>
      <c r="I40" s="57"/>
      <c r="J40" s="57"/>
      <c r="K40" s="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57"/>
      <c r="AH40" s="57"/>
      <c r="AI40" s="57"/>
      <c r="AJ40" s="57"/>
      <c r="AK40" s="57"/>
      <c r="AL40" s="57"/>
      <c r="AM40" s="57"/>
      <c r="AN40" s="58"/>
      <c r="AO40" s="21"/>
    </row>
    <row r="41" spans="1:41" ht="15" customHeight="1" x14ac:dyDescent="0.4">
      <c r="A41" s="21"/>
      <c r="B41" s="73">
        <v>9</v>
      </c>
      <c r="C41" s="55" t="s">
        <v>144</v>
      </c>
      <c r="D41" s="55"/>
      <c r="E41" s="55"/>
      <c r="F41" s="55"/>
      <c r="G41" s="55"/>
      <c r="H41" s="55"/>
      <c r="I41" s="55"/>
      <c r="J41" s="55"/>
      <c r="K41" s="69" t="s">
        <v>42</v>
      </c>
      <c r="L41" s="68" t="str">
        <f>VLOOKUP(C41,副作用マスタ!$A$4:$F$29,4,FALSE)</f>
        <v>臨床所見または検査所見のみ；治療を要さない</v>
      </c>
      <c r="M41" s="68"/>
      <c r="N41" s="68"/>
      <c r="O41" s="68"/>
      <c r="P41" s="68"/>
      <c r="Q41" s="68"/>
      <c r="R41" s="68"/>
      <c r="S41" s="68" t="str">
        <f>VLOOKUP(C41,副作用マスタ!$A$4:$F$29,5,FALSE)</f>
        <v>身の回り以外の日常生活動作の制限</v>
      </c>
      <c r="T41" s="68"/>
      <c r="U41" s="68"/>
      <c r="V41" s="68"/>
      <c r="W41" s="68"/>
      <c r="X41" s="68"/>
      <c r="Y41" s="68"/>
      <c r="Z41" s="68" t="str">
        <f>VLOOKUP(C41,副作用マスタ!$A$4:$F$29,6,FALSE)</f>
        <v>身の回りの日常生活動作の制限</v>
      </c>
      <c r="AA41" s="68"/>
      <c r="AB41" s="68"/>
      <c r="AC41" s="68"/>
      <c r="AD41" s="68"/>
      <c r="AE41" s="68"/>
      <c r="AF41" s="68"/>
      <c r="AG41" s="55"/>
      <c r="AH41" s="55"/>
      <c r="AI41" s="55"/>
      <c r="AJ41" s="55"/>
      <c r="AK41" s="55"/>
      <c r="AL41" s="55"/>
      <c r="AM41" s="55"/>
      <c r="AN41" s="56"/>
      <c r="AO41" s="21"/>
    </row>
    <row r="42" spans="1:41" ht="15" customHeight="1" x14ac:dyDescent="0.4">
      <c r="A42" s="21"/>
      <c r="B42" s="73"/>
      <c r="C42" s="57"/>
      <c r="D42" s="57"/>
      <c r="E42" s="57"/>
      <c r="F42" s="57"/>
      <c r="G42" s="57"/>
      <c r="H42" s="57"/>
      <c r="I42" s="57"/>
      <c r="J42" s="57"/>
      <c r="K42" s="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57"/>
      <c r="AH42" s="57"/>
      <c r="AI42" s="57"/>
      <c r="AJ42" s="57"/>
      <c r="AK42" s="57"/>
      <c r="AL42" s="57"/>
      <c r="AM42" s="57"/>
      <c r="AN42" s="58"/>
      <c r="AO42" s="21"/>
    </row>
    <row r="43" spans="1:41" ht="15" customHeight="1" x14ac:dyDescent="0.4">
      <c r="A43" s="21"/>
      <c r="B43" s="81">
        <v>10</v>
      </c>
      <c r="C43" s="55" t="s">
        <v>5</v>
      </c>
      <c r="D43" s="55"/>
      <c r="E43" s="55"/>
      <c r="F43" s="55"/>
      <c r="G43" s="55"/>
      <c r="H43" s="55"/>
      <c r="I43" s="55"/>
      <c r="J43" s="55"/>
      <c r="K43" s="70" t="s">
        <v>42</v>
      </c>
      <c r="L43" s="68" t="str">
        <f>VLOOKUP(C43,副作用マスタ!$A$4:$F$29,4,FALSE)</f>
        <v>疼痛を伴わない皮膚の変化・皮膚炎</v>
      </c>
      <c r="M43" s="68"/>
      <c r="N43" s="68"/>
      <c r="O43" s="68"/>
      <c r="P43" s="68"/>
      <c r="Q43" s="68"/>
      <c r="R43" s="68"/>
      <c r="S43" s="68" t="str">
        <f>VLOOKUP(C43,副作用マスタ!$A$4:$F$29,5,FALSE)</f>
        <v>疼痛を伴う皮膚の変化、身の回り以外の日常生活の制限</v>
      </c>
      <c r="T43" s="68"/>
      <c r="U43" s="68"/>
      <c r="V43" s="68"/>
      <c r="W43" s="68"/>
      <c r="X43" s="68"/>
      <c r="Y43" s="68"/>
      <c r="Z43" s="68" t="str">
        <f>VLOOKUP(C43,副作用マスタ!$A$4:$F$29,6,FALSE)</f>
        <v>疼痛を伴う皮膚の変化、身の回りの日常生活の制限</v>
      </c>
      <c r="AA43" s="68"/>
      <c r="AB43" s="68"/>
      <c r="AC43" s="68"/>
      <c r="AD43" s="68"/>
      <c r="AE43" s="68"/>
      <c r="AF43" s="68"/>
      <c r="AG43" s="55"/>
      <c r="AH43" s="55"/>
      <c r="AI43" s="55"/>
      <c r="AJ43" s="55"/>
      <c r="AK43" s="55"/>
      <c r="AL43" s="55"/>
      <c r="AM43" s="55"/>
      <c r="AN43" s="56"/>
      <c r="AO43" s="21"/>
    </row>
    <row r="44" spans="1:41" ht="15" customHeight="1" x14ac:dyDescent="0.4">
      <c r="A44" s="21"/>
      <c r="B44" s="81"/>
      <c r="C44" s="57"/>
      <c r="D44" s="57"/>
      <c r="E44" s="57"/>
      <c r="F44" s="57"/>
      <c r="G44" s="57"/>
      <c r="H44" s="57"/>
      <c r="I44" s="57"/>
      <c r="J44" s="57"/>
      <c r="K44" s="82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57"/>
      <c r="AH44" s="57"/>
      <c r="AI44" s="57"/>
      <c r="AJ44" s="57"/>
      <c r="AK44" s="57"/>
      <c r="AL44" s="57"/>
      <c r="AM44" s="57"/>
      <c r="AN44" s="58"/>
      <c r="AO44" s="21"/>
    </row>
    <row r="45" spans="1:41" ht="15" customHeight="1" x14ac:dyDescent="0.4">
      <c r="A45" s="21"/>
      <c r="B45" s="81">
        <v>11</v>
      </c>
      <c r="C45" s="55" t="s">
        <v>128</v>
      </c>
      <c r="D45" s="55"/>
      <c r="E45" s="55"/>
      <c r="F45" s="55"/>
      <c r="G45" s="55"/>
      <c r="H45" s="55"/>
      <c r="I45" s="55"/>
      <c r="J45" s="55"/>
      <c r="K45" s="82" t="s">
        <v>42</v>
      </c>
      <c r="L45" s="68" t="str">
        <f>VLOOKUP(C45,副作用マスタ!$A$4:$F$29,4,FALSE)</f>
        <v>※部位、症状など</v>
      </c>
      <c r="M45" s="68"/>
      <c r="N45" s="68"/>
      <c r="O45" s="68"/>
      <c r="P45" s="68"/>
      <c r="Q45" s="68"/>
      <c r="R45" s="68"/>
      <c r="S45" s="68" t="str">
        <f>VLOOKUP(C45,副作用マスタ!$A$4:$F$29,5,FALSE)</f>
        <v/>
      </c>
      <c r="T45" s="68"/>
      <c r="U45" s="68"/>
      <c r="V45" s="68"/>
      <c r="W45" s="68"/>
      <c r="X45" s="68"/>
      <c r="Y45" s="68"/>
      <c r="Z45" s="68" t="str">
        <f>VLOOKUP(C45,副作用マスタ!$A$4:$F$29,6,FALSE)</f>
        <v/>
      </c>
      <c r="AA45" s="68"/>
      <c r="AB45" s="68"/>
      <c r="AC45" s="68"/>
      <c r="AD45" s="68"/>
      <c r="AE45" s="68"/>
      <c r="AF45" s="68"/>
      <c r="AG45" s="55"/>
      <c r="AH45" s="55"/>
      <c r="AI45" s="55"/>
      <c r="AJ45" s="55"/>
      <c r="AK45" s="55"/>
      <c r="AL45" s="55"/>
      <c r="AM45" s="55"/>
      <c r="AN45" s="56"/>
      <c r="AO45" s="21"/>
    </row>
    <row r="46" spans="1:41" ht="15" customHeight="1" x14ac:dyDescent="0.4">
      <c r="A46" s="21"/>
      <c r="B46" s="81"/>
      <c r="C46" s="57"/>
      <c r="D46" s="57"/>
      <c r="E46" s="57"/>
      <c r="F46" s="57"/>
      <c r="G46" s="57"/>
      <c r="H46" s="57"/>
      <c r="I46" s="57"/>
      <c r="J46" s="57"/>
      <c r="K46" s="82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57"/>
      <c r="AH46" s="57"/>
      <c r="AI46" s="57"/>
      <c r="AJ46" s="57"/>
      <c r="AK46" s="57"/>
      <c r="AL46" s="57"/>
      <c r="AM46" s="57"/>
      <c r="AN46" s="58"/>
      <c r="AO46" s="21"/>
    </row>
    <row r="47" spans="1:41" ht="15" customHeight="1" x14ac:dyDescent="0.4">
      <c r="A47" s="21"/>
      <c r="B47" s="81">
        <v>12</v>
      </c>
      <c r="C47" s="55" t="s">
        <v>147</v>
      </c>
      <c r="D47" s="55"/>
      <c r="E47" s="55"/>
      <c r="F47" s="55"/>
      <c r="G47" s="55"/>
      <c r="H47" s="55"/>
      <c r="I47" s="55"/>
      <c r="J47" s="55"/>
      <c r="K47" s="82" t="s">
        <v>42</v>
      </c>
      <c r="L47" s="68" t="str">
        <f>VLOOKUP(C47,副作用マスタ!$A$4:$F$29,4,FALSE)</f>
        <v>120〜139/80〜89mmHg</v>
      </c>
      <c r="M47" s="68"/>
      <c r="N47" s="68"/>
      <c r="O47" s="68"/>
      <c r="P47" s="68"/>
      <c r="Q47" s="68"/>
      <c r="R47" s="68"/>
      <c r="S47" s="68" t="str">
        <f>VLOOKUP(C47,副作用マスタ!$A$4:$F$29,5,FALSE)</f>
        <v>140〜159/90〜99mmHg</v>
      </c>
      <c r="T47" s="68"/>
      <c r="U47" s="68"/>
      <c r="V47" s="68"/>
      <c r="W47" s="68"/>
      <c r="X47" s="68"/>
      <c r="Y47" s="68"/>
      <c r="Z47" s="68" t="str">
        <f>VLOOKUP(C47,副作用マスタ!$A$4:$F$29,6,FALSE)</f>
        <v>160/100mmHg以上</v>
      </c>
      <c r="AA47" s="68"/>
      <c r="AB47" s="68"/>
      <c r="AC47" s="68"/>
      <c r="AD47" s="68"/>
      <c r="AE47" s="68"/>
      <c r="AF47" s="68"/>
      <c r="AG47" s="55"/>
      <c r="AH47" s="55"/>
      <c r="AI47" s="55"/>
      <c r="AJ47" s="55"/>
      <c r="AK47" s="55"/>
      <c r="AL47" s="55"/>
      <c r="AM47" s="55"/>
      <c r="AN47" s="56"/>
      <c r="AO47" s="21"/>
    </row>
    <row r="48" spans="1:41" ht="15" customHeight="1" x14ac:dyDescent="0.4">
      <c r="A48" s="21"/>
      <c r="B48" s="81"/>
      <c r="C48" s="57"/>
      <c r="D48" s="57"/>
      <c r="E48" s="57"/>
      <c r="F48" s="57"/>
      <c r="G48" s="57"/>
      <c r="H48" s="57"/>
      <c r="I48" s="57"/>
      <c r="J48" s="57"/>
      <c r="K48" s="82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57"/>
      <c r="AH48" s="57"/>
      <c r="AI48" s="57"/>
      <c r="AJ48" s="57"/>
      <c r="AK48" s="57"/>
      <c r="AL48" s="57"/>
      <c r="AM48" s="57"/>
      <c r="AN48" s="58"/>
      <c r="AO48" s="21"/>
    </row>
    <row r="49" spans="1:41" ht="15" customHeight="1" x14ac:dyDescent="0.4">
      <c r="A49" s="21"/>
      <c r="B49" s="81">
        <v>13</v>
      </c>
      <c r="C49" s="55" t="s">
        <v>130</v>
      </c>
      <c r="D49" s="55"/>
      <c r="E49" s="55"/>
      <c r="F49" s="55"/>
      <c r="G49" s="55"/>
      <c r="H49" s="55"/>
      <c r="I49" s="55"/>
      <c r="J49" s="55"/>
      <c r="K49" s="82" t="s">
        <v>42</v>
      </c>
      <c r="L49" s="68" t="str">
        <f>VLOOKUP(C49,副作用マスタ!$A$4:$F$29,4,FALSE)</f>
        <v>※具体的な症状など</v>
      </c>
      <c r="M49" s="68"/>
      <c r="N49" s="68"/>
      <c r="O49" s="68"/>
      <c r="P49" s="68"/>
      <c r="Q49" s="68"/>
      <c r="R49" s="68"/>
      <c r="S49" s="68" t="str">
        <f>VLOOKUP(C49,副作用マスタ!$A$4:$F$29,5,FALSE)</f>
        <v/>
      </c>
      <c r="T49" s="68"/>
      <c r="U49" s="68"/>
      <c r="V49" s="68"/>
      <c r="W49" s="68"/>
      <c r="X49" s="68"/>
      <c r="Y49" s="68"/>
      <c r="Z49" s="68" t="str">
        <f>VLOOKUP(C49,副作用マスタ!$A$4:$F$29,6,FALSE)</f>
        <v/>
      </c>
      <c r="AA49" s="68"/>
      <c r="AB49" s="68"/>
      <c r="AC49" s="68"/>
      <c r="AD49" s="68"/>
      <c r="AE49" s="68"/>
      <c r="AF49" s="68"/>
      <c r="AG49" s="55"/>
      <c r="AH49" s="55"/>
      <c r="AI49" s="55"/>
      <c r="AJ49" s="55"/>
      <c r="AK49" s="55"/>
      <c r="AL49" s="55"/>
      <c r="AM49" s="55"/>
      <c r="AN49" s="56"/>
      <c r="AO49" s="21"/>
    </row>
    <row r="50" spans="1:41" ht="15" customHeight="1" x14ac:dyDescent="0.4">
      <c r="A50" s="21"/>
      <c r="B50" s="81"/>
      <c r="C50" s="57"/>
      <c r="D50" s="57"/>
      <c r="E50" s="57"/>
      <c r="F50" s="57"/>
      <c r="G50" s="57"/>
      <c r="H50" s="57"/>
      <c r="I50" s="57"/>
      <c r="J50" s="57"/>
      <c r="K50" s="82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57"/>
      <c r="AH50" s="57"/>
      <c r="AI50" s="57"/>
      <c r="AJ50" s="57"/>
      <c r="AK50" s="57"/>
      <c r="AL50" s="57"/>
      <c r="AM50" s="57"/>
      <c r="AN50" s="58"/>
      <c r="AO50" s="21"/>
    </row>
    <row r="51" spans="1:41" ht="15" customHeight="1" x14ac:dyDescent="0.4">
      <c r="A51" s="21"/>
      <c r="B51" s="81">
        <v>14</v>
      </c>
      <c r="C51" s="55" t="s">
        <v>44</v>
      </c>
      <c r="D51" s="55"/>
      <c r="E51" s="55"/>
      <c r="F51" s="55"/>
      <c r="G51" s="55"/>
      <c r="H51" s="55"/>
      <c r="I51" s="55"/>
      <c r="J51" s="55"/>
      <c r="K51" s="82" t="s">
        <v>42</v>
      </c>
      <c r="L51" s="68" t="str">
        <f>VLOOKUP(C51,副作用マスタ!$A$4:$F$29,4,FALSE)</f>
        <v/>
      </c>
      <c r="M51" s="68"/>
      <c r="N51" s="68"/>
      <c r="O51" s="68"/>
      <c r="P51" s="68"/>
      <c r="Q51" s="68"/>
      <c r="R51" s="68"/>
      <c r="S51" s="68" t="str">
        <f>VLOOKUP(C51,副作用マスタ!$A$4:$F$29,5,FALSE)</f>
        <v/>
      </c>
      <c r="T51" s="68"/>
      <c r="U51" s="68"/>
      <c r="V51" s="68"/>
      <c r="W51" s="68"/>
      <c r="X51" s="68"/>
      <c r="Y51" s="68"/>
      <c r="Z51" s="68" t="str">
        <f>VLOOKUP(C51,副作用マスタ!$A$4:$F$29,6,FALSE)</f>
        <v/>
      </c>
      <c r="AA51" s="68"/>
      <c r="AB51" s="68"/>
      <c r="AC51" s="68"/>
      <c r="AD51" s="68"/>
      <c r="AE51" s="68"/>
      <c r="AF51" s="68"/>
      <c r="AG51" s="55"/>
      <c r="AH51" s="55"/>
      <c r="AI51" s="55"/>
      <c r="AJ51" s="55"/>
      <c r="AK51" s="55"/>
      <c r="AL51" s="55"/>
      <c r="AM51" s="55"/>
      <c r="AN51" s="56"/>
      <c r="AO51" s="21"/>
    </row>
    <row r="52" spans="1:41" ht="15" customHeight="1" x14ac:dyDescent="0.4">
      <c r="A52" s="21"/>
      <c r="B52" s="83"/>
      <c r="C52" s="84"/>
      <c r="D52" s="84"/>
      <c r="E52" s="84"/>
      <c r="F52" s="84"/>
      <c r="G52" s="84"/>
      <c r="H52" s="84"/>
      <c r="I52" s="84"/>
      <c r="J52" s="84"/>
      <c r="K52" s="101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84"/>
      <c r="AH52" s="84"/>
      <c r="AI52" s="84"/>
      <c r="AJ52" s="84"/>
      <c r="AK52" s="84"/>
      <c r="AL52" s="84"/>
      <c r="AM52" s="84"/>
      <c r="AN52" s="102"/>
      <c r="AO52" s="21"/>
    </row>
    <row r="53" spans="1:41" ht="15" customHeight="1" x14ac:dyDescent="0.4">
      <c r="A53" s="21"/>
      <c r="B53" s="38" t="s">
        <v>145</v>
      </c>
      <c r="C53" s="21"/>
      <c r="D53" s="21"/>
      <c r="E53" s="21"/>
      <c r="F53" s="21"/>
      <c r="G53" s="21"/>
      <c r="H53" s="21"/>
      <c r="I53" s="21"/>
      <c r="J53" s="2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0"/>
      <c r="AO53" s="21"/>
    </row>
    <row r="54" spans="1:41" ht="15" customHeight="1" x14ac:dyDescent="0.4">
      <c r="A54" s="21"/>
      <c r="B54" s="41"/>
      <c r="C54" s="21"/>
      <c r="D54" s="21"/>
      <c r="E54" s="21"/>
      <c r="F54" s="21"/>
      <c r="G54" s="21"/>
      <c r="H54" s="21"/>
      <c r="I54" s="21"/>
      <c r="J54" s="21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42"/>
      <c r="AO54" s="21"/>
    </row>
    <row r="55" spans="1:41" ht="15" customHeight="1" x14ac:dyDescent="0.4">
      <c r="A55" s="21"/>
      <c r="B55" s="41"/>
      <c r="C55" s="21"/>
      <c r="D55" s="21"/>
      <c r="E55" s="21"/>
      <c r="F55" s="21"/>
      <c r="G55" s="21"/>
      <c r="H55" s="21"/>
      <c r="I55" s="21"/>
      <c r="J55" s="2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42"/>
      <c r="AO55" s="21"/>
    </row>
    <row r="56" spans="1:41" ht="15" customHeight="1" x14ac:dyDescent="0.4">
      <c r="A56" s="21"/>
      <c r="B56" s="41"/>
      <c r="C56" s="21"/>
      <c r="D56" s="21"/>
      <c r="E56" s="21"/>
      <c r="F56" s="21"/>
      <c r="G56" s="21"/>
      <c r="H56" s="21"/>
      <c r="I56" s="21"/>
      <c r="J56" s="21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42"/>
      <c r="AO56" s="21"/>
    </row>
    <row r="57" spans="1:41" ht="15" customHeight="1" x14ac:dyDescent="0.4">
      <c r="A57" s="21"/>
      <c r="B57" s="41"/>
      <c r="C57" s="21"/>
      <c r="D57" s="21"/>
      <c r="E57" s="21"/>
      <c r="F57" s="21"/>
      <c r="G57" s="21"/>
      <c r="H57" s="21"/>
      <c r="I57" s="21"/>
      <c r="J57" s="21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42"/>
      <c r="AO57" s="21"/>
    </row>
    <row r="58" spans="1:41" ht="15" customHeight="1" x14ac:dyDescent="0.4">
      <c r="A58" s="21"/>
      <c r="B58" s="43"/>
      <c r="C58" s="44"/>
      <c r="D58" s="44"/>
      <c r="E58" s="44"/>
      <c r="F58" s="44"/>
      <c r="G58" s="44"/>
      <c r="H58" s="44"/>
      <c r="I58" s="44"/>
      <c r="J58" s="4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5"/>
      <c r="AO58" s="21"/>
    </row>
    <row r="59" spans="1:41" ht="15" customHeight="1" x14ac:dyDescent="0.4">
      <c r="A59" s="21"/>
      <c r="B59" s="46" t="s">
        <v>158</v>
      </c>
      <c r="C59" s="21"/>
      <c r="D59" s="21"/>
      <c r="E59" s="21"/>
      <c r="F59" s="21"/>
      <c r="G59" s="21"/>
      <c r="H59" s="21"/>
      <c r="I59" s="21"/>
      <c r="J59" s="21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7.5" customHeight="1" x14ac:dyDescent="0.4">
      <c r="A60" s="21"/>
      <c r="B60" s="46"/>
      <c r="C60" s="21"/>
      <c r="D60" s="21"/>
      <c r="E60" s="21"/>
      <c r="F60" s="21"/>
      <c r="G60" s="21"/>
      <c r="H60" s="21"/>
      <c r="I60" s="21"/>
      <c r="J60" s="21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5" customHeight="1" x14ac:dyDescent="0.4">
      <c r="A61" s="46" t="s">
        <v>6</v>
      </c>
      <c r="B61" s="21"/>
      <c r="C61" s="21"/>
      <c r="D61" s="21"/>
      <c r="E61" s="21"/>
      <c r="F61" s="21"/>
      <c r="G61" s="21"/>
      <c r="H61" s="21"/>
      <c r="I61" s="21"/>
      <c r="J61" s="99" t="s">
        <v>7</v>
      </c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21"/>
      <c r="AK61" s="21"/>
      <c r="AL61" s="21"/>
      <c r="AM61" s="21"/>
      <c r="AN61" s="21"/>
      <c r="AO61" s="47" t="s">
        <v>159</v>
      </c>
    </row>
  </sheetData>
  <mergeCells count="110">
    <mergeCell ref="B51:B52"/>
    <mergeCell ref="C51:J52"/>
    <mergeCell ref="B22:J23"/>
    <mergeCell ref="AG22:AI23"/>
    <mergeCell ref="AJ22:AN23"/>
    <mergeCell ref="Z47:AF48"/>
    <mergeCell ref="AG47:AN48"/>
    <mergeCell ref="J61:AI61"/>
    <mergeCell ref="L43:R44"/>
    <mergeCell ref="S43:Y44"/>
    <mergeCell ref="Z43:AF44"/>
    <mergeCell ref="L51:R52"/>
    <mergeCell ref="S51:Y52"/>
    <mergeCell ref="Z51:AF52"/>
    <mergeCell ref="K51:K52"/>
    <mergeCell ref="K43:K44"/>
    <mergeCell ref="AG51:AN52"/>
    <mergeCell ref="K45:K46"/>
    <mergeCell ref="L45:R46"/>
    <mergeCell ref="S45:Y46"/>
    <mergeCell ref="Z45:AF46"/>
    <mergeCell ref="AG45:AN46"/>
    <mergeCell ref="C47:J48"/>
    <mergeCell ref="K49:K50"/>
    <mergeCell ref="B41:B42"/>
    <mergeCell ref="C41:J42"/>
    <mergeCell ref="B45:B46"/>
    <mergeCell ref="C45:J46"/>
    <mergeCell ref="B47:B48"/>
    <mergeCell ref="B49:B50"/>
    <mergeCell ref="C49:J50"/>
    <mergeCell ref="Z49:AF50"/>
    <mergeCell ref="AG49:AN50"/>
    <mergeCell ref="K47:K48"/>
    <mergeCell ref="L47:R48"/>
    <mergeCell ref="S47:Y48"/>
    <mergeCell ref="B43:B44"/>
    <mergeCell ref="C43:J44"/>
    <mergeCell ref="L49:R50"/>
    <mergeCell ref="S49:Y50"/>
    <mergeCell ref="B33:B34"/>
    <mergeCell ref="C33:J34"/>
    <mergeCell ref="L33:R34"/>
    <mergeCell ref="S33:Y34"/>
    <mergeCell ref="Z33:AF34"/>
    <mergeCell ref="K33:K34"/>
    <mergeCell ref="L41:R42"/>
    <mergeCell ref="S41:Y42"/>
    <mergeCell ref="Z41:AF42"/>
    <mergeCell ref="K41:K42"/>
    <mergeCell ref="B35:B36"/>
    <mergeCell ref="C35:J36"/>
    <mergeCell ref="L35:R36"/>
    <mergeCell ref="S35:Y36"/>
    <mergeCell ref="Z35:AF36"/>
    <mergeCell ref="K35:K36"/>
    <mergeCell ref="B37:B38"/>
    <mergeCell ref="C37:J38"/>
    <mergeCell ref="L37:R38"/>
    <mergeCell ref="S37:Y38"/>
    <mergeCell ref="Z37:AF38"/>
    <mergeCell ref="K37:K38"/>
    <mergeCell ref="B39:B40"/>
    <mergeCell ref="C39:J40"/>
    <mergeCell ref="B25:B26"/>
    <mergeCell ref="C25:J26"/>
    <mergeCell ref="L25:R26"/>
    <mergeCell ref="S25:Y26"/>
    <mergeCell ref="Z25:AF26"/>
    <mergeCell ref="K25:K26"/>
    <mergeCell ref="B31:B32"/>
    <mergeCell ref="C31:J32"/>
    <mergeCell ref="L31:R32"/>
    <mergeCell ref="S31:Y32"/>
    <mergeCell ref="Z31:AF32"/>
    <mergeCell ref="K31:K32"/>
    <mergeCell ref="L29:R30"/>
    <mergeCell ref="S29:Y30"/>
    <mergeCell ref="Z29:AF30"/>
    <mergeCell ref="K29:K30"/>
    <mergeCell ref="B27:B28"/>
    <mergeCell ref="C27:J28"/>
    <mergeCell ref="L27:R28"/>
    <mergeCell ref="S27:Y28"/>
    <mergeCell ref="Z27:AF28"/>
    <mergeCell ref="K27:K28"/>
    <mergeCell ref="A3:AO3"/>
    <mergeCell ref="S22:AF23"/>
    <mergeCell ref="AG41:AN42"/>
    <mergeCell ref="AG43:AN44"/>
    <mergeCell ref="AG25:AN26"/>
    <mergeCell ref="AG27:AN28"/>
    <mergeCell ref="AG29:AN30"/>
    <mergeCell ref="AG31:AN32"/>
    <mergeCell ref="AG33:AN34"/>
    <mergeCell ref="AG24:AN24"/>
    <mergeCell ref="K22:R23"/>
    <mergeCell ref="AG35:AN36"/>
    <mergeCell ref="AG37:AN38"/>
    <mergeCell ref="AG39:AN40"/>
    <mergeCell ref="L39:R40"/>
    <mergeCell ref="S39:Y40"/>
    <mergeCell ref="Z39:AF40"/>
    <mergeCell ref="K39:K40"/>
    <mergeCell ref="B24:J24"/>
    <mergeCell ref="L24:R24"/>
    <mergeCell ref="S24:Y24"/>
    <mergeCell ref="Z24:AF24"/>
    <mergeCell ref="B29:B30"/>
    <mergeCell ref="C29:J30"/>
  </mergeCells>
  <phoneticPr fontId="15"/>
  <dataValidations count="1">
    <dataValidation type="list" allowBlank="1" showInputMessage="1" showErrorMessage="1" sqref="C25:J52" xr:uid="{00000000-0002-0000-0200-000000000000}">
      <formula1>副作用の選択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61"/>
  <sheetViews>
    <sheetView view="pageBreakPreview" zoomScaleNormal="100" zoomScaleSheetLayoutView="100" workbookViewId="0">
      <selection activeCell="B59" sqref="B59"/>
    </sheetView>
  </sheetViews>
  <sheetFormatPr defaultColWidth="2.109375" defaultRowHeight="15" customHeight="1" x14ac:dyDescent="0.4"/>
  <cols>
    <col min="1" max="1" width="2.44140625" style="1" customWidth="1"/>
    <col min="2" max="2" width="2.109375" style="1" customWidth="1"/>
    <col min="3" max="10" width="2.109375" style="1"/>
    <col min="11" max="11" width="2.88671875" style="1" customWidth="1"/>
    <col min="12" max="40" width="2.109375" style="1"/>
    <col min="41" max="41" width="2.44140625" style="1" customWidth="1"/>
    <col min="42" max="16384" width="2.109375" style="1"/>
  </cols>
  <sheetData>
    <row r="1" spans="1:41" ht="15" customHeight="1" x14ac:dyDescent="0.4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2" t="s">
        <v>38</v>
      </c>
    </row>
    <row r="2" spans="1:41" ht="7.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</row>
    <row r="3" spans="1:41" ht="15" customHeight="1" x14ac:dyDescent="0.4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7.5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customHeight="1" x14ac:dyDescent="0.4">
      <c r="A5" s="21"/>
      <c r="B5" s="21" t="s">
        <v>36</v>
      </c>
      <c r="C5" s="21"/>
      <c r="D5" s="21"/>
      <c r="E5" s="21"/>
      <c r="F5" s="21"/>
      <c r="G5" s="21"/>
      <c r="H5" s="21"/>
      <c r="I5" s="21"/>
      <c r="J5" s="21" t="s">
        <v>35</v>
      </c>
      <c r="K5" s="21"/>
      <c r="L5" s="21"/>
      <c r="M5" s="21"/>
      <c r="N5" s="21"/>
      <c r="O5" s="21"/>
      <c r="P5" s="21"/>
      <c r="Q5" s="21"/>
      <c r="R5" s="21"/>
      <c r="S5" s="21" t="s">
        <v>34</v>
      </c>
      <c r="T5" s="21"/>
      <c r="U5" s="21"/>
      <c r="V5" s="21"/>
      <c r="W5" s="21"/>
      <c r="X5" s="21"/>
      <c r="Y5" s="21" t="s">
        <v>33</v>
      </c>
      <c r="Z5" s="21"/>
      <c r="AA5" s="21"/>
      <c r="AB5" s="21"/>
      <c r="AC5" s="21"/>
      <c r="AD5" s="21"/>
      <c r="AE5" s="21"/>
      <c r="AF5" s="21" t="s">
        <v>32</v>
      </c>
      <c r="AG5" s="21"/>
      <c r="AH5" s="21"/>
      <c r="AI5" s="21"/>
      <c r="AJ5" s="21" t="s">
        <v>31</v>
      </c>
      <c r="AK5" s="21"/>
      <c r="AL5" s="21"/>
      <c r="AM5" s="21"/>
      <c r="AN5" s="21" t="s">
        <v>30</v>
      </c>
      <c r="AO5" s="21"/>
    </row>
    <row r="6" spans="1:41" ht="15" customHeight="1" x14ac:dyDescent="0.4">
      <c r="A6" s="21"/>
      <c r="B6" s="23" t="s">
        <v>29</v>
      </c>
      <c r="C6" s="24"/>
      <c r="D6" s="24"/>
      <c r="E6" s="24"/>
      <c r="F6" s="24"/>
      <c r="G6" s="24"/>
      <c r="H6" s="24"/>
      <c r="I6" s="24"/>
      <c r="J6" s="24" t="s">
        <v>28</v>
      </c>
      <c r="K6" s="24"/>
      <c r="L6" s="24"/>
      <c r="M6" s="24"/>
      <c r="N6" s="24"/>
      <c r="O6" s="24"/>
      <c r="P6" s="24"/>
      <c r="Q6" s="24"/>
      <c r="R6" s="24"/>
      <c r="S6" s="25" t="s">
        <v>27</v>
      </c>
      <c r="T6" s="23" t="s">
        <v>26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1"/>
    </row>
    <row r="7" spans="1:41" ht="15" customHeight="1" x14ac:dyDescent="0.4">
      <c r="A7" s="21"/>
      <c r="B7" s="26" t="s">
        <v>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8"/>
      <c r="AO7" s="21"/>
    </row>
    <row r="8" spans="1:41" ht="15" customHeight="1" x14ac:dyDescent="0.4">
      <c r="A8" s="21"/>
      <c r="B8" s="23" t="s">
        <v>24</v>
      </c>
      <c r="C8" s="24"/>
      <c r="D8" s="24"/>
      <c r="E8" s="24"/>
      <c r="F8" s="24"/>
      <c r="G8" s="25"/>
      <c r="H8" s="23"/>
      <c r="I8" s="24" t="s">
        <v>8</v>
      </c>
      <c r="J8" s="24" t="s">
        <v>23</v>
      </c>
      <c r="K8" s="24"/>
      <c r="L8" s="24"/>
      <c r="M8" s="24" t="s">
        <v>8</v>
      </c>
      <c r="N8" s="24"/>
      <c r="O8" s="24" t="s">
        <v>22</v>
      </c>
      <c r="P8" s="24"/>
      <c r="Q8" s="24"/>
      <c r="R8" s="24"/>
      <c r="S8" s="25"/>
      <c r="T8" s="26" t="s">
        <v>21</v>
      </c>
      <c r="U8" s="27"/>
      <c r="V8" s="27"/>
      <c r="W8" s="27"/>
      <c r="X8" s="27"/>
      <c r="Y8" s="27"/>
      <c r="Z8" s="27"/>
      <c r="AA8" s="27"/>
      <c r="AB8" s="27"/>
      <c r="AC8" s="27" t="s">
        <v>20</v>
      </c>
      <c r="AD8" s="27"/>
      <c r="AE8" s="21"/>
      <c r="AF8" s="21"/>
      <c r="AG8" s="27"/>
      <c r="AH8" s="27"/>
      <c r="AI8" s="27"/>
      <c r="AJ8" s="27"/>
      <c r="AK8" s="27"/>
      <c r="AL8" s="27"/>
      <c r="AM8" s="27"/>
      <c r="AN8" s="28"/>
      <c r="AO8" s="21"/>
    </row>
    <row r="9" spans="1:41" ht="15" customHeight="1" x14ac:dyDescent="0.4">
      <c r="A9" s="21"/>
      <c r="B9" s="26" t="s">
        <v>19</v>
      </c>
      <c r="C9" s="27"/>
      <c r="D9" s="27"/>
      <c r="E9" s="27"/>
      <c r="F9" s="27"/>
      <c r="G9" s="28"/>
      <c r="H9" s="26" t="s">
        <v>18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1"/>
    </row>
    <row r="10" spans="1:41" ht="15" customHeight="1" x14ac:dyDescent="0.4">
      <c r="A10" s="21"/>
      <c r="B10" s="23" t="s">
        <v>8</v>
      </c>
      <c r="C10" s="49" t="s">
        <v>17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6" t="s">
        <v>16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21"/>
    </row>
    <row r="11" spans="1:41" ht="15" customHeight="1" x14ac:dyDescent="0.4">
      <c r="A11" s="21"/>
      <c r="B11" s="29"/>
      <c r="C11" s="35" t="s">
        <v>14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21"/>
    </row>
    <row r="12" spans="1:41" ht="7.5" customHeight="1" x14ac:dyDescent="0.4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1"/>
    </row>
    <row r="13" spans="1:41" ht="15" customHeight="1" x14ac:dyDescent="0.4">
      <c r="A13" s="21"/>
      <c r="B13" s="32" t="s">
        <v>133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  <c r="AO13" s="21"/>
    </row>
    <row r="14" spans="1:41" ht="15" customHeight="1" x14ac:dyDescent="0.4">
      <c r="A14" s="21"/>
      <c r="B14" s="26"/>
      <c r="C14" s="33" t="s">
        <v>8</v>
      </c>
      <c r="D14" s="33" t="s">
        <v>135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 t="s">
        <v>8</v>
      </c>
      <c r="Y14" s="33" t="s">
        <v>139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4"/>
      <c r="AO14" s="21"/>
    </row>
    <row r="15" spans="1:41" ht="15" customHeight="1" x14ac:dyDescent="0.4">
      <c r="A15" s="21"/>
      <c r="B15" s="26"/>
      <c r="C15" s="33" t="s">
        <v>8</v>
      </c>
      <c r="D15" s="33" t="s">
        <v>137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 t="s">
        <v>8</v>
      </c>
      <c r="Y15" s="33" t="s">
        <v>146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  <c r="AO15" s="21"/>
    </row>
    <row r="16" spans="1:41" ht="15" customHeight="1" x14ac:dyDescent="0.4">
      <c r="A16" s="21"/>
      <c r="B16" s="26"/>
      <c r="C16" s="33" t="s">
        <v>8</v>
      </c>
      <c r="D16" s="33" t="s">
        <v>138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 t="s">
        <v>8</v>
      </c>
      <c r="Y16" s="33" t="s">
        <v>140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21"/>
    </row>
    <row r="17" spans="1:41" ht="15" customHeight="1" x14ac:dyDescent="0.4">
      <c r="A17" s="21"/>
      <c r="B17" s="29"/>
      <c r="C17" s="35" t="s">
        <v>8</v>
      </c>
      <c r="D17" s="35" t="s">
        <v>136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 t="s">
        <v>142</v>
      </c>
      <c r="AO17" s="21"/>
    </row>
    <row r="18" spans="1:41" ht="6.75" customHeight="1" x14ac:dyDescent="0.4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1"/>
    </row>
    <row r="19" spans="1:41" ht="15" customHeight="1" x14ac:dyDescent="0.4">
      <c r="A19" s="21"/>
      <c r="B19" s="21"/>
      <c r="C19" s="21" t="s">
        <v>13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5" customHeight="1" x14ac:dyDescent="0.4">
      <c r="A20" s="21"/>
      <c r="B20" s="21"/>
      <c r="C20" s="21" t="s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7.5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" customHeight="1" x14ac:dyDescent="0.4">
      <c r="A22" s="21"/>
      <c r="B22" s="85" t="s">
        <v>40</v>
      </c>
      <c r="C22" s="86"/>
      <c r="D22" s="86"/>
      <c r="E22" s="86"/>
      <c r="F22" s="86"/>
      <c r="G22" s="86"/>
      <c r="H22" s="86"/>
      <c r="I22" s="86"/>
      <c r="J22" s="87"/>
      <c r="K22" s="64"/>
      <c r="L22" s="65"/>
      <c r="M22" s="65"/>
      <c r="N22" s="65"/>
      <c r="O22" s="65"/>
      <c r="P22" s="65"/>
      <c r="Q22" s="65"/>
      <c r="R22" s="6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91" t="s">
        <v>43</v>
      </c>
      <c r="AH22" s="92"/>
      <c r="AI22" s="92"/>
      <c r="AJ22" s="95" t="s">
        <v>10</v>
      </c>
      <c r="AK22" s="95"/>
      <c r="AL22" s="95"/>
      <c r="AM22" s="95"/>
      <c r="AN22" s="96"/>
      <c r="AO22" s="21"/>
    </row>
    <row r="23" spans="1:41" ht="15" customHeight="1" x14ac:dyDescent="0.4">
      <c r="A23" s="21"/>
      <c r="B23" s="88"/>
      <c r="C23" s="89"/>
      <c r="D23" s="89"/>
      <c r="E23" s="89"/>
      <c r="F23" s="89"/>
      <c r="G23" s="89"/>
      <c r="H23" s="89"/>
      <c r="I23" s="89"/>
      <c r="J23" s="90"/>
      <c r="K23" s="66"/>
      <c r="L23" s="67"/>
      <c r="M23" s="67"/>
      <c r="N23" s="67"/>
      <c r="O23" s="67"/>
      <c r="P23" s="67"/>
      <c r="Q23" s="67"/>
      <c r="R23" s="67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93"/>
      <c r="AH23" s="94"/>
      <c r="AI23" s="94"/>
      <c r="AJ23" s="97"/>
      <c r="AK23" s="97"/>
      <c r="AL23" s="97"/>
      <c r="AM23" s="97"/>
      <c r="AN23" s="98"/>
      <c r="AO23" s="21"/>
    </row>
    <row r="24" spans="1:41" ht="15" customHeight="1" x14ac:dyDescent="0.4">
      <c r="A24" s="21"/>
      <c r="B24" s="71" t="s">
        <v>9</v>
      </c>
      <c r="C24" s="62"/>
      <c r="D24" s="62"/>
      <c r="E24" s="62"/>
      <c r="F24" s="62"/>
      <c r="G24" s="62"/>
      <c r="H24" s="62"/>
      <c r="I24" s="62"/>
      <c r="J24" s="62"/>
      <c r="K24" s="37" t="s">
        <v>41</v>
      </c>
      <c r="L24" s="72" t="s">
        <v>0</v>
      </c>
      <c r="M24" s="72"/>
      <c r="N24" s="72"/>
      <c r="O24" s="72"/>
      <c r="P24" s="72"/>
      <c r="Q24" s="72"/>
      <c r="R24" s="72"/>
      <c r="S24" s="72" t="s">
        <v>1</v>
      </c>
      <c r="T24" s="72"/>
      <c r="U24" s="72"/>
      <c r="V24" s="72"/>
      <c r="W24" s="72"/>
      <c r="X24" s="72"/>
      <c r="Y24" s="72"/>
      <c r="Z24" s="72" t="s">
        <v>2</v>
      </c>
      <c r="AA24" s="72"/>
      <c r="AB24" s="72"/>
      <c r="AC24" s="72"/>
      <c r="AD24" s="72"/>
      <c r="AE24" s="72"/>
      <c r="AF24" s="72"/>
      <c r="AG24" s="61" t="s">
        <v>132</v>
      </c>
      <c r="AH24" s="61"/>
      <c r="AI24" s="62"/>
      <c r="AJ24" s="62"/>
      <c r="AK24" s="62"/>
      <c r="AL24" s="62"/>
      <c r="AM24" s="62"/>
      <c r="AN24" s="63"/>
      <c r="AO24" s="21"/>
    </row>
    <row r="25" spans="1:41" ht="15" customHeight="1" x14ac:dyDescent="0.4">
      <c r="A25" s="21"/>
      <c r="B25" s="76">
        <v>1</v>
      </c>
      <c r="C25" s="77" t="s">
        <v>143</v>
      </c>
      <c r="D25" s="77"/>
      <c r="E25" s="77"/>
      <c r="F25" s="77"/>
      <c r="G25" s="77"/>
      <c r="H25" s="77"/>
      <c r="I25" s="77"/>
      <c r="J25" s="77"/>
      <c r="K25" s="80" t="s">
        <v>42</v>
      </c>
      <c r="L25" s="78" t="str">
        <f>VLOOKUP(C25,副作用マスタ!$A$4:$F$29,4,FALSE)</f>
        <v>摂食習慣に影響のない食欲低下</v>
      </c>
      <c r="M25" s="78"/>
      <c r="N25" s="78"/>
      <c r="O25" s="78"/>
      <c r="P25" s="78"/>
      <c r="Q25" s="78"/>
      <c r="R25" s="78"/>
      <c r="S25" s="78" t="str">
        <f>VLOOKUP(C25,副作用マスタ!$A$4:$F$29,5,FALSE)</f>
        <v>顕著な体重減少や栄養失調を伴わない摂食量の変化</v>
      </c>
      <c r="T25" s="78"/>
      <c r="U25" s="78"/>
      <c r="V25" s="78"/>
      <c r="W25" s="78"/>
      <c r="X25" s="78"/>
      <c r="Y25" s="78"/>
      <c r="Z25" s="78" t="str">
        <f>VLOOKUP(C25,副作用マスタ!$A$4:$F$29,6,FALSE)</f>
        <v>カロリーや水分の経口摂取が不十分</v>
      </c>
      <c r="AA25" s="78"/>
      <c r="AB25" s="78"/>
      <c r="AC25" s="78"/>
      <c r="AD25" s="78"/>
      <c r="AE25" s="78"/>
      <c r="AF25" s="78"/>
      <c r="AG25" s="59"/>
      <c r="AH25" s="59"/>
      <c r="AI25" s="59"/>
      <c r="AJ25" s="59"/>
      <c r="AK25" s="59"/>
      <c r="AL25" s="59"/>
      <c r="AM25" s="59"/>
      <c r="AN25" s="60"/>
      <c r="AO25" s="21"/>
    </row>
    <row r="26" spans="1:41" ht="15" customHeight="1" x14ac:dyDescent="0.4">
      <c r="A26" s="21"/>
      <c r="B26" s="73"/>
      <c r="C26" s="75"/>
      <c r="D26" s="75"/>
      <c r="E26" s="75"/>
      <c r="F26" s="75"/>
      <c r="G26" s="75"/>
      <c r="H26" s="75"/>
      <c r="I26" s="75"/>
      <c r="J26" s="75"/>
      <c r="K26" s="70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57"/>
      <c r="AH26" s="57"/>
      <c r="AI26" s="57"/>
      <c r="AJ26" s="57"/>
      <c r="AK26" s="57"/>
      <c r="AL26" s="57"/>
      <c r="AM26" s="57"/>
      <c r="AN26" s="58"/>
      <c r="AO26" s="21"/>
    </row>
    <row r="27" spans="1:41" ht="15" customHeight="1" x14ac:dyDescent="0.4">
      <c r="A27" s="21"/>
      <c r="B27" s="73">
        <v>2</v>
      </c>
      <c r="C27" s="55" t="s">
        <v>3</v>
      </c>
      <c r="D27" s="55"/>
      <c r="E27" s="55"/>
      <c r="F27" s="55"/>
      <c r="G27" s="55"/>
      <c r="H27" s="55"/>
      <c r="I27" s="55"/>
      <c r="J27" s="55"/>
      <c r="K27" s="69" t="s">
        <v>42</v>
      </c>
      <c r="L27" s="68" t="str">
        <f>VLOOKUP(C27,副作用マスタ!$A$4:$F$29,4,FALSE)</f>
        <v>24時間に1〜2エピソードの嘔吐</v>
      </c>
      <c r="M27" s="68"/>
      <c r="N27" s="68"/>
      <c r="O27" s="68"/>
      <c r="P27" s="68"/>
      <c r="Q27" s="68"/>
      <c r="R27" s="68"/>
      <c r="S27" s="68" t="str">
        <f>VLOOKUP(C27,副作用マスタ!$A$4:$F$29,5,FALSE)</f>
        <v>24時間に3〜5エピソードの嘔吐</v>
      </c>
      <c r="T27" s="68"/>
      <c r="U27" s="68"/>
      <c r="V27" s="68"/>
      <c r="W27" s="68"/>
      <c r="X27" s="68"/>
      <c r="Y27" s="68"/>
      <c r="Z27" s="68" t="str">
        <f>VLOOKUP(C27,副作用マスタ!$A$4:$F$29,6,FALSE)</f>
        <v>24時間に6エピソード以上の嘔吐</v>
      </c>
      <c r="AA27" s="68"/>
      <c r="AB27" s="68"/>
      <c r="AC27" s="68"/>
      <c r="AD27" s="68"/>
      <c r="AE27" s="68"/>
      <c r="AF27" s="68"/>
      <c r="AG27" s="55"/>
      <c r="AH27" s="55"/>
      <c r="AI27" s="55"/>
      <c r="AJ27" s="55"/>
      <c r="AK27" s="55"/>
      <c r="AL27" s="55"/>
      <c r="AM27" s="55"/>
      <c r="AN27" s="56"/>
      <c r="AO27" s="21"/>
    </row>
    <row r="28" spans="1:41" ht="15" customHeight="1" x14ac:dyDescent="0.4">
      <c r="A28" s="21"/>
      <c r="B28" s="73"/>
      <c r="C28" s="57"/>
      <c r="D28" s="57"/>
      <c r="E28" s="57"/>
      <c r="F28" s="57"/>
      <c r="G28" s="57"/>
      <c r="H28" s="57"/>
      <c r="I28" s="57"/>
      <c r="J28" s="57"/>
      <c r="K28" s="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57"/>
      <c r="AH28" s="57"/>
      <c r="AI28" s="57"/>
      <c r="AJ28" s="57"/>
      <c r="AK28" s="57"/>
      <c r="AL28" s="57"/>
      <c r="AM28" s="57"/>
      <c r="AN28" s="58"/>
      <c r="AO28" s="21"/>
    </row>
    <row r="29" spans="1:41" ht="15" customHeight="1" x14ac:dyDescent="0.4">
      <c r="A29" s="21"/>
      <c r="B29" s="73">
        <v>3</v>
      </c>
      <c r="C29" s="74" t="s">
        <v>117</v>
      </c>
      <c r="D29" s="74"/>
      <c r="E29" s="74"/>
      <c r="F29" s="74"/>
      <c r="G29" s="74"/>
      <c r="H29" s="74"/>
      <c r="I29" s="74"/>
      <c r="J29" s="74"/>
      <c r="K29" s="69" t="s">
        <v>42</v>
      </c>
      <c r="L29" s="68" t="str">
        <f>VLOOKUP(C29,副作用マスタ!$A$4:$F$29,4,FALSE)</f>
        <v>摂食習慣の変化を伴わない食欲低下</v>
      </c>
      <c r="M29" s="68"/>
      <c r="N29" s="68"/>
      <c r="O29" s="68"/>
      <c r="P29" s="68"/>
      <c r="Q29" s="68"/>
      <c r="R29" s="68"/>
      <c r="S29" s="68" t="str">
        <f>VLOOKUP(C29,副作用マスタ!$A$4:$F$29,5,FALSE)</f>
        <v>顕著な体重減少や栄養失調を伴わない摂食量の変化</v>
      </c>
      <c r="T29" s="68"/>
      <c r="U29" s="68"/>
      <c r="V29" s="68"/>
      <c r="W29" s="68"/>
      <c r="X29" s="68"/>
      <c r="Y29" s="68"/>
      <c r="Z29" s="68" t="str">
        <f>VLOOKUP(C29,副作用マスタ!$A$4:$F$29,6,FALSE)</f>
        <v>顕著な体重減少または栄養失調を伴う</v>
      </c>
      <c r="AA29" s="68"/>
      <c r="AB29" s="68"/>
      <c r="AC29" s="68"/>
      <c r="AD29" s="68"/>
      <c r="AE29" s="68"/>
      <c r="AF29" s="68"/>
      <c r="AG29" s="55"/>
      <c r="AH29" s="55"/>
      <c r="AI29" s="55"/>
      <c r="AJ29" s="55"/>
      <c r="AK29" s="55"/>
      <c r="AL29" s="55"/>
      <c r="AM29" s="55"/>
      <c r="AN29" s="56"/>
      <c r="AO29" s="21"/>
    </row>
    <row r="30" spans="1:41" ht="15" customHeight="1" x14ac:dyDescent="0.4">
      <c r="A30" s="21"/>
      <c r="B30" s="73"/>
      <c r="C30" s="75"/>
      <c r="D30" s="75"/>
      <c r="E30" s="75"/>
      <c r="F30" s="75"/>
      <c r="G30" s="75"/>
      <c r="H30" s="75"/>
      <c r="I30" s="75"/>
      <c r="J30" s="75"/>
      <c r="K30" s="7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57"/>
      <c r="AH30" s="57"/>
      <c r="AI30" s="57"/>
      <c r="AJ30" s="57"/>
      <c r="AK30" s="57"/>
      <c r="AL30" s="57"/>
      <c r="AM30" s="57"/>
      <c r="AN30" s="58"/>
      <c r="AO30" s="21"/>
    </row>
    <row r="31" spans="1:41" ht="15" customHeight="1" x14ac:dyDescent="0.4">
      <c r="A31" s="21"/>
      <c r="B31" s="73">
        <v>4</v>
      </c>
      <c r="C31" s="55" t="s">
        <v>118</v>
      </c>
      <c r="D31" s="55"/>
      <c r="E31" s="55"/>
      <c r="F31" s="55"/>
      <c r="G31" s="55"/>
      <c r="H31" s="55"/>
      <c r="I31" s="55"/>
      <c r="J31" s="55"/>
      <c r="K31" s="69" t="s">
        <v>42</v>
      </c>
      <c r="L31" s="68" t="str">
        <f>VLOOKUP(C31,副作用マスタ!$A$4:$F$29,4,FALSE)</f>
        <v>ベースラインより5-＜10%減少</v>
      </c>
      <c r="M31" s="68"/>
      <c r="N31" s="68"/>
      <c r="O31" s="68"/>
      <c r="P31" s="68"/>
      <c r="Q31" s="68"/>
      <c r="R31" s="68"/>
      <c r="S31" s="68" t="str">
        <f>VLOOKUP(C31,副作用マスタ!$A$4:$F$29,5,FALSE)</f>
        <v>ベースラインより10-＜20%減少</v>
      </c>
      <c r="T31" s="68"/>
      <c r="U31" s="68"/>
      <c r="V31" s="68"/>
      <c r="W31" s="68"/>
      <c r="X31" s="68"/>
      <c r="Y31" s="68"/>
      <c r="Z31" s="68" t="str">
        <f>VLOOKUP(C31,副作用マスタ!$A$4:$F$29,6,FALSE)</f>
        <v>ベースラインより≧20%減少</v>
      </c>
      <c r="AA31" s="68"/>
      <c r="AB31" s="68"/>
      <c r="AC31" s="68"/>
      <c r="AD31" s="68"/>
      <c r="AE31" s="68"/>
      <c r="AF31" s="68"/>
      <c r="AG31" s="55"/>
      <c r="AH31" s="55"/>
      <c r="AI31" s="55"/>
      <c r="AJ31" s="55"/>
      <c r="AK31" s="55"/>
      <c r="AL31" s="55"/>
      <c r="AM31" s="55"/>
      <c r="AN31" s="56"/>
      <c r="AO31" s="21"/>
    </row>
    <row r="32" spans="1:41" ht="15" customHeight="1" x14ac:dyDescent="0.4">
      <c r="A32" s="21"/>
      <c r="B32" s="73"/>
      <c r="C32" s="57"/>
      <c r="D32" s="57"/>
      <c r="E32" s="57"/>
      <c r="F32" s="57"/>
      <c r="G32" s="57"/>
      <c r="H32" s="57"/>
      <c r="I32" s="57"/>
      <c r="J32" s="57"/>
      <c r="K32" s="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57"/>
      <c r="AH32" s="57"/>
      <c r="AI32" s="57"/>
      <c r="AJ32" s="57"/>
      <c r="AK32" s="57"/>
      <c r="AL32" s="57"/>
      <c r="AM32" s="57"/>
      <c r="AN32" s="58"/>
      <c r="AO32" s="21"/>
    </row>
    <row r="33" spans="1:41" ht="15" customHeight="1" x14ac:dyDescent="0.4">
      <c r="A33" s="21"/>
      <c r="B33" s="73">
        <v>5</v>
      </c>
      <c r="C33" s="55" t="s">
        <v>107</v>
      </c>
      <c r="D33" s="55"/>
      <c r="E33" s="55"/>
      <c r="F33" s="55"/>
      <c r="G33" s="55"/>
      <c r="H33" s="55"/>
      <c r="I33" s="55"/>
      <c r="J33" s="55"/>
      <c r="K33" s="69" t="s">
        <v>42</v>
      </c>
      <c r="L33" s="68" t="str">
        <f>VLOOKUP(C33,副作用マスタ!$A$4:$F$29,4,FALSE)</f>
        <v>4回/日未満</v>
      </c>
      <c r="M33" s="68"/>
      <c r="N33" s="68"/>
      <c r="O33" s="68"/>
      <c r="P33" s="68"/>
      <c r="Q33" s="68"/>
      <c r="R33" s="68"/>
      <c r="S33" s="68" t="str">
        <f>VLOOKUP(C33,副作用マスタ!$A$4:$F$29,5,FALSE)</f>
        <v>4〜6回/日</v>
      </c>
      <c r="T33" s="68"/>
      <c r="U33" s="68"/>
      <c r="V33" s="68"/>
      <c r="W33" s="68"/>
      <c r="X33" s="68"/>
      <c r="Y33" s="68"/>
      <c r="Z33" s="68" t="str">
        <f>VLOOKUP(C33,副作用マスタ!$A$4:$F$29,6,FALSE)</f>
        <v>7回/日以上</v>
      </c>
      <c r="AA33" s="68"/>
      <c r="AB33" s="68"/>
      <c r="AC33" s="68"/>
      <c r="AD33" s="68"/>
      <c r="AE33" s="68"/>
      <c r="AF33" s="68"/>
      <c r="AG33" s="55"/>
      <c r="AH33" s="55"/>
      <c r="AI33" s="55"/>
      <c r="AJ33" s="55"/>
      <c r="AK33" s="55"/>
      <c r="AL33" s="55"/>
      <c r="AM33" s="55"/>
      <c r="AN33" s="56"/>
      <c r="AO33" s="21"/>
    </row>
    <row r="34" spans="1:41" ht="15" customHeight="1" x14ac:dyDescent="0.4">
      <c r="A34" s="21"/>
      <c r="B34" s="73"/>
      <c r="C34" s="57"/>
      <c r="D34" s="57"/>
      <c r="E34" s="57"/>
      <c r="F34" s="57"/>
      <c r="G34" s="57"/>
      <c r="H34" s="57"/>
      <c r="I34" s="57"/>
      <c r="J34" s="57"/>
      <c r="K34" s="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57"/>
      <c r="AH34" s="57"/>
      <c r="AI34" s="57"/>
      <c r="AJ34" s="57"/>
      <c r="AK34" s="57"/>
      <c r="AL34" s="57"/>
      <c r="AM34" s="57"/>
      <c r="AN34" s="58"/>
      <c r="AO34" s="21"/>
    </row>
    <row r="35" spans="1:41" ht="15" customHeight="1" x14ac:dyDescent="0.4">
      <c r="A35" s="21"/>
      <c r="B35" s="73">
        <v>6</v>
      </c>
      <c r="C35" s="55" t="s">
        <v>4</v>
      </c>
      <c r="D35" s="55"/>
      <c r="E35" s="55"/>
      <c r="F35" s="55"/>
      <c r="G35" s="55"/>
      <c r="H35" s="55"/>
      <c r="I35" s="55"/>
      <c r="J35" s="55"/>
      <c r="K35" s="69" t="s">
        <v>42</v>
      </c>
      <c r="L35" s="68" t="str">
        <f>VLOOKUP(C35,副作用マスタ!$A$4:$F$29,4,FALSE)</f>
        <v>だるさがある、または元気がない</v>
      </c>
      <c r="M35" s="68"/>
      <c r="N35" s="68"/>
      <c r="O35" s="68"/>
      <c r="P35" s="68"/>
      <c r="Q35" s="68"/>
      <c r="R35" s="68"/>
      <c r="S35" s="68" t="str">
        <f>VLOOKUP(C35,副作用マスタ!$A$4:$F$29,5,FALSE)</f>
        <v>身の回り以外の日常生活動作が制限される</v>
      </c>
      <c r="T35" s="68"/>
      <c r="U35" s="68"/>
      <c r="V35" s="68"/>
      <c r="W35" s="68"/>
      <c r="X35" s="68"/>
      <c r="Y35" s="68"/>
      <c r="Z35" s="68" t="str">
        <f>VLOOKUP(C35,副作用マスタ!$A$4:$F$29,6,FALSE)</f>
        <v>身の回りの日常生活動作が制限される</v>
      </c>
      <c r="AA35" s="68"/>
      <c r="AB35" s="68"/>
      <c r="AC35" s="68"/>
      <c r="AD35" s="68"/>
      <c r="AE35" s="68"/>
      <c r="AF35" s="68"/>
      <c r="AG35" s="55"/>
      <c r="AH35" s="55"/>
      <c r="AI35" s="55"/>
      <c r="AJ35" s="55"/>
      <c r="AK35" s="55"/>
      <c r="AL35" s="55"/>
      <c r="AM35" s="55"/>
      <c r="AN35" s="56"/>
      <c r="AO35" s="21"/>
    </row>
    <row r="36" spans="1:41" ht="15" customHeight="1" x14ac:dyDescent="0.4">
      <c r="A36" s="21"/>
      <c r="B36" s="73"/>
      <c r="C36" s="57"/>
      <c r="D36" s="57"/>
      <c r="E36" s="57"/>
      <c r="F36" s="57"/>
      <c r="G36" s="57"/>
      <c r="H36" s="57"/>
      <c r="I36" s="57"/>
      <c r="J36" s="57"/>
      <c r="K36" s="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57"/>
      <c r="AH36" s="57"/>
      <c r="AI36" s="57"/>
      <c r="AJ36" s="57"/>
      <c r="AK36" s="57"/>
      <c r="AL36" s="57"/>
      <c r="AM36" s="57"/>
      <c r="AN36" s="58"/>
      <c r="AO36" s="21"/>
    </row>
    <row r="37" spans="1:41" ht="15" customHeight="1" x14ac:dyDescent="0.4">
      <c r="A37" s="21"/>
      <c r="B37" s="73">
        <v>7</v>
      </c>
      <c r="C37" s="55" t="s">
        <v>156</v>
      </c>
      <c r="D37" s="55"/>
      <c r="E37" s="55"/>
      <c r="F37" s="55"/>
      <c r="G37" s="55"/>
      <c r="H37" s="55"/>
      <c r="I37" s="55"/>
      <c r="J37" s="55"/>
      <c r="K37" s="69" t="s">
        <v>42</v>
      </c>
      <c r="L37" s="68" t="str">
        <f>VLOOKUP(C37,副作用マスタ!$A$4:$F$29,4,FALSE)</f>
        <v/>
      </c>
      <c r="M37" s="68"/>
      <c r="N37" s="68"/>
      <c r="O37" s="68"/>
      <c r="P37" s="68"/>
      <c r="Q37" s="68"/>
      <c r="R37" s="68"/>
      <c r="S37" s="68" t="str">
        <f>VLOOKUP(C37,副作用マスタ!$A$4:$F$29,5,FALSE)</f>
        <v/>
      </c>
      <c r="T37" s="68"/>
      <c r="U37" s="68"/>
      <c r="V37" s="68"/>
      <c r="W37" s="68"/>
      <c r="X37" s="68"/>
      <c r="Y37" s="68"/>
      <c r="Z37" s="68" t="str">
        <f>VLOOKUP(C37,副作用マスタ!$A$4:$F$29,6,FALSE)</f>
        <v/>
      </c>
      <c r="AA37" s="68"/>
      <c r="AB37" s="68"/>
      <c r="AC37" s="68"/>
      <c r="AD37" s="68"/>
      <c r="AE37" s="68"/>
      <c r="AF37" s="68"/>
      <c r="AG37" s="55"/>
      <c r="AH37" s="55"/>
      <c r="AI37" s="55"/>
      <c r="AJ37" s="55"/>
      <c r="AK37" s="55"/>
      <c r="AL37" s="55"/>
      <c r="AM37" s="55"/>
      <c r="AN37" s="56"/>
      <c r="AO37" s="21"/>
    </row>
    <row r="38" spans="1:41" ht="15" customHeight="1" x14ac:dyDescent="0.4">
      <c r="A38" s="21"/>
      <c r="B38" s="73"/>
      <c r="C38" s="57"/>
      <c r="D38" s="57"/>
      <c r="E38" s="57"/>
      <c r="F38" s="57"/>
      <c r="G38" s="57"/>
      <c r="H38" s="57"/>
      <c r="I38" s="57"/>
      <c r="J38" s="57"/>
      <c r="K38" s="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57"/>
      <c r="AH38" s="57"/>
      <c r="AI38" s="57"/>
      <c r="AJ38" s="57"/>
      <c r="AK38" s="57"/>
      <c r="AL38" s="57"/>
      <c r="AM38" s="57"/>
      <c r="AN38" s="58"/>
      <c r="AO38" s="21"/>
    </row>
    <row r="39" spans="1:41" ht="15" customHeight="1" x14ac:dyDescent="0.4">
      <c r="A39" s="21"/>
      <c r="B39" s="73">
        <v>8</v>
      </c>
      <c r="C39" s="55" t="s">
        <v>128</v>
      </c>
      <c r="D39" s="55"/>
      <c r="E39" s="55"/>
      <c r="F39" s="55"/>
      <c r="G39" s="55"/>
      <c r="H39" s="55"/>
      <c r="I39" s="55"/>
      <c r="J39" s="55"/>
      <c r="K39" s="69" t="s">
        <v>42</v>
      </c>
      <c r="L39" s="68" t="str">
        <f>VLOOKUP(C39,副作用マスタ!$A$4:$F$29,4,FALSE)</f>
        <v>※部位、症状など</v>
      </c>
      <c r="M39" s="68"/>
      <c r="N39" s="68"/>
      <c r="O39" s="68"/>
      <c r="P39" s="68"/>
      <c r="Q39" s="68"/>
      <c r="R39" s="68"/>
      <c r="S39" s="68" t="str">
        <f>VLOOKUP(C39,副作用マスタ!$A$4:$F$29,5,FALSE)</f>
        <v/>
      </c>
      <c r="T39" s="68"/>
      <c r="U39" s="68"/>
      <c r="V39" s="68"/>
      <c r="W39" s="68"/>
      <c r="X39" s="68"/>
      <c r="Y39" s="68"/>
      <c r="Z39" s="68" t="str">
        <f>VLOOKUP(C39,副作用マスタ!$A$4:$F$29,6,FALSE)</f>
        <v/>
      </c>
      <c r="AA39" s="68"/>
      <c r="AB39" s="68"/>
      <c r="AC39" s="68"/>
      <c r="AD39" s="68"/>
      <c r="AE39" s="68"/>
      <c r="AF39" s="68"/>
      <c r="AG39" s="55"/>
      <c r="AH39" s="55"/>
      <c r="AI39" s="55"/>
      <c r="AJ39" s="55"/>
      <c r="AK39" s="55"/>
      <c r="AL39" s="55"/>
      <c r="AM39" s="55"/>
      <c r="AN39" s="56"/>
      <c r="AO39" s="21"/>
    </row>
    <row r="40" spans="1:41" ht="15" customHeight="1" x14ac:dyDescent="0.4">
      <c r="A40" s="21"/>
      <c r="B40" s="73"/>
      <c r="C40" s="57"/>
      <c r="D40" s="57"/>
      <c r="E40" s="57"/>
      <c r="F40" s="57"/>
      <c r="G40" s="57"/>
      <c r="H40" s="57"/>
      <c r="I40" s="57"/>
      <c r="J40" s="57"/>
      <c r="K40" s="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57"/>
      <c r="AH40" s="57"/>
      <c r="AI40" s="57"/>
      <c r="AJ40" s="57"/>
      <c r="AK40" s="57"/>
      <c r="AL40" s="57"/>
      <c r="AM40" s="57"/>
      <c r="AN40" s="58"/>
      <c r="AO40" s="21"/>
    </row>
    <row r="41" spans="1:41" ht="15" customHeight="1" x14ac:dyDescent="0.4">
      <c r="A41" s="21"/>
      <c r="B41" s="73">
        <v>9</v>
      </c>
      <c r="C41" s="55" t="s">
        <v>130</v>
      </c>
      <c r="D41" s="55"/>
      <c r="E41" s="55"/>
      <c r="F41" s="55"/>
      <c r="G41" s="55"/>
      <c r="H41" s="55"/>
      <c r="I41" s="55"/>
      <c r="J41" s="55"/>
      <c r="K41" s="69" t="s">
        <v>42</v>
      </c>
      <c r="L41" s="68" t="str">
        <f>VLOOKUP(C41,副作用マスタ!$A$4:$F$29,4,FALSE)</f>
        <v>※具体的な症状など</v>
      </c>
      <c r="M41" s="68"/>
      <c r="N41" s="68"/>
      <c r="O41" s="68"/>
      <c r="P41" s="68"/>
      <c r="Q41" s="68"/>
      <c r="R41" s="68"/>
      <c r="S41" s="68" t="str">
        <f>VLOOKUP(C41,副作用マスタ!$A$4:$F$29,5,FALSE)</f>
        <v/>
      </c>
      <c r="T41" s="68"/>
      <c r="U41" s="68"/>
      <c r="V41" s="68"/>
      <c r="W41" s="68"/>
      <c r="X41" s="68"/>
      <c r="Y41" s="68"/>
      <c r="Z41" s="68" t="str">
        <f>VLOOKUP(C41,副作用マスタ!$A$4:$F$29,6,FALSE)</f>
        <v/>
      </c>
      <c r="AA41" s="68"/>
      <c r="AB41" s="68"/>
      <c r="AC41" s="68"/>
      <c r="AD41" s="68"/>
      <c r="AE41" s="68"/>
      <c r="AF41" s="68"/>
      <c r="AG41" s="55"/>
      <c r="AH41" s="55"/>
      <c r="AI41" s="55"/>
      <c r="AJ41" s="55"/>
      <c r="AK41" s="55"/>
      <c r="AL41" s="55"/>
      <c r="AM41" s="55"/>
      <c r="AN41" s="56"/>
      <c r="AO41" s="21"/>
    </row>
    <row r="42" spans="1:41" ht="15" customHeight="1" x14ac:dyDescent="0.4">
      <c r="A42" s="21"/>
      <c r="B42" s="73"/>
      <c r="C42" s="57"/>
      <c r="D42" s="57"/>
      <c r="E42" s="57"/>
      <c r="F42" s="57"/>
      <c r="G42" s="57"/>
      <c r="H42" s="57"/>
      <c r="I42" s="57"/>
      <c r="J42" s="57"/>
      <c r="K42" s="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57"/>
      <c r="AH42" s="57"/>
      <c r="AI42" s="57"/>
      <c r="AJ42" s="57"/>
      <c r="AK42" s="57"/>
      <c r="AL42" s="57"/>
      <c r="AM42" s="57"/>
      <c r="AN42" s="58"/>
      <c r="AO42" s="21"/>
    </row>
    <row r="43" spans="1:41" ht="15" customHeight="1" x14ac:dyDescent="0.4">
      <c r="A43" s="21"/>
      <c r="B43" s="81">
        <v>10</v>
      </c>
      <c r="C43" s="55" t="s">
        <v>113</v>
      </c>
      <c r="D43" s="55"/>
      <c r="E43" s="55"/>
      <c r="F43" s="55"/>
      <c r="G43" s="55"/>
      <c r="H43" s="55"/>
      <c r="I43" s="55"/>
      <c r="J43" s="55"/>
      <c r="K43" s="70" t="s">
        <v>42</v>
      </c>
      <c r="L43" s="68" t="str">
        <f>VLOOKUP(C43,副作用マスタ!$A$4:$F$29,4,FALSE)</f>
        <v>中等度の労作に伴う息切れ</v>
      </c>
      <c r="M43" s="68"/>
      <c r="N43" s="68"/>
      <c r="O43" s="68"/>
      <c r="P43" s="68"/>
      <c r="Q43" s="68"/>
      <c r="R43" s="68"/>
      <c r="S43" s="68" t="str">
        <f>VLOOKUP(C43,副作用マスタ!$A$4:$F$29,5,FALSE)</f>
        <v>極めて軽度の労作に伴う息切れ</v>
      </c>
      <c r="T43" s="68"/>
      <c r="U43" s="68"/>
      <c r="V43" s="68"/>
      <c r="W43" s="68"/>
      <c r="X43" s="68"/>
      <c r="Y43" s="68"/>
      <c r="Z43" s="68" t="str">
        <f>VLOOKUP(C43,副作用マスタ!$A$4:$F$29,6,FALSE)</f>
        <v>安静時の息切れ</v>
      </c>
      <c r="AA43" s="68"/>
      <c r="AB43" s="68"/>
      <c r="AC43" s="68"/>
      <c r="AD43" s="68"/>
      <c r="AE43" s="68"/>
      <c r="AF43" s="68"/>
      <c r="AG43" s="55"/>
      <c r="AH43" s="55"/>
      <c r="AI43" s="55"/>
      <c r="AJ43" s="55"/>
      <c r="AK43" s="55"/>
      <c r="AL43" s="55"/>
      <c r="AM43" s="55"/>
      <c r="AN43" s="56"/>
      <c r="AO43" s="21"/>
    </row>
    <row r="44" spans="1:41" ht="15" customHeight="1" x14ac:dyDescent="0.4">
      <c r="A44" s="21"/>
      <c r="B44" s="81"/>
      <c r="C44" s="57"/>
      <c r="D44" s="57"/>
      <c r="E44" s="57"/>
      <c r="F44" s="57"/>
      <c r="G44" s="57"/>
      <c r="H44" s="57"/>
      <c r="I44" s="57"/>
      <c r="J44" s="57"/>
      <c r="K44" s="82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57"/>
      <c r="AH44" s="57"/>
      <c r="AI44" s="57"/>
      <c r="AJ44" s="57"/>
      <c r="AK44" s="57"/>
      <c r="AL44" s="57"/>
      <c r="AM44" s="57"/>
      <c r="AN44" s="58"/>
      <c r="AO44" s="21"/>
    </row>
    <row r="45" spans="1:41" ht="15" customHeight="1" x14ac:dyDescent="0.4">
      <c r="A45" s="21"/>
      <c r="B45" s="81">
        <v>11</v>
      </c>
      <c r="C45" s="55" t="s">
        <v>124</v>
      </c>
      <c r="D45" s="55"/>
      <c r="E45" s="55"/>
      <c r="F45" s="55"/>
      <c r="G45" s="55"/>
      <c r="H45" s="55"/>
      <c r="I45" s="55"/>
      <c r="J45" s="55"/>
      <c r="K45" s="82" t="s">
        <v>42</v>
      </c>
      <c r="L45" s="68" t="str">
        <f>VLOOKUP(C45,副作用マスタ!$A$4:$F$29,4,FALSE)</f>
        <v/>
      </c>
      <c r="M45" s="68"/>
      <c r="N45" s="68"/>
      <c r="O45" s="68"/>
      <c r="P45" s="68"/>
      <c r="Q45" s="68"/>
      <c r="R45" s="68"/>
      <c r="S45" s="68" t="str">
        <f>VLOOKUP(C45,副作用マスタ!$A$4:$F$29,5,FALSE)</f>
        <v/>
      </c>
      <c r="T45" s="68"/>
      <c r="U45" s="68"/>
      <c r="V45" s="68"/>
      <c r="W45" s="68"/>
      <c r="X45" s="68"/>
      <c r="Y45" s="68"/>
      <c r="Z45" s="68" t="str">
        <f>VLOOKUP(C45,副作用マスタ!$A$4:$F$29,6,FALSE)</f>
        <v/>
      </c>
      <c r="AA45" s="68"/>
      <c r="AB45" s="68"/>
      <c r="AC45" s="68"/>
      <c r="AD45" s="68"/>
      <c r="AE45" s="68"/>
      <c r="AF45" s="68"/>
      <c r="AG45" s="55"/>
      <c r="AH45" s="55"/>
      <c r="AI45" s="55"/>
      <c r="AJ45" s="55"/>
      <c r="AK45" s="55"/>
      <c r="AL45" s="55"/>
      <c r="AM45" s="55"/>
      <c r="AN45" s="56"/>
      <c r="AO45" s="21"/>
    </row>
    <row r="46" spans="1:41" ht="15" customHeight="1" x14ac:dyDescent="0.4">
      <c r="A46" s="21"/>
      <c r="B46" s="81"/>
      <c r="C46" s="57"/>
      <c r="D46" s="57"/>
      <c r="E46" s="57"/>
      <c r="F46" s="57"/>
      <c r="G46" s="57"/>
      <c r="H46" s="57"/>
      <c r="I46" s="57"/>
      <c r="J46" s="57"/>
      <c r="K46" s="82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57"/>
      <c r="AH46" s="57"/>
      <c r="AI46" s="57"/>
      <c r="AJ46" s="57"/>
      <c r="AK46" s="57"/>
      <c r="AL46" s="57"/>
      <c r="AM46" s="57"/>
      <c r="AN46" s="58"/>
      <c r="AO46" s="21"/>
    </row>
    <row r="47" spans="1:41" ht="15" customHeight="1" x14ac:dyDescent="0.4">
      <c r="A47" s="21"/>
      <c r="B47" s="81">
        <v>12</v>
      </c>
      <c r="C47" s="55" t="s">
        <v>123</v>
      </c>
      <c r="D47" s="55"/>
      <c r="E47" s="55"/>
      <c r="F47" s="55"/>
      <c r="G47" s="55"/>
      <c r="H47" s="55"/>
      <c r="I47" s="55"/>
      <c r="J47" s="55"/>
      <c r="K47" s="82" t="s">
        <v>42</v>
      </c>
      <c r="L47" s="68" t="str">
        <f>VLOOKUP(C47,副作用マスタ!$A$4:$F$29,4,FALSE)</f>
        <v>※痛みの強さ、部位、痛みの種類など</v>
      </c>
      <c r="M47" s="68"/>
      <c r="N47" s="68"/>
      <c r="O47" s="68"/>
      <c r="P47" s="68"/>
      <c r="Q47" s="68"/>
      <c r="R47" s="68"/>
      <c r="S47" s="68" t="str">
        <f>VLOOKUP(C47,副作用マスタ!$A$4:$F$29,5,FALSE)</f>
        <v/>
      </c>
      <c r="T47" s="68"/>
      <c r="U47" s="68"/>
      <c r="V47" s="68"/>
      <c r="W47" s="68"/>
      <c r="X47" s="68"/>
      <c r="Y47" s="68"/>
      <c r="Z47" s="68" t="str">
        <f>VLOOKUP(C47,副作用マスタ!$A$4:$F$29,6,FALSE)</f>
        <v/>
      </c>
      <c r="AA47" s="68"/>
      <c r="AB47" s="68"/>
      <c r="AC47" s="68"/>
      <c r="AD47" s="68"/>
      <c r="AE47" s="68"/>
      <c r="AF47" s="68"/>
      <c r="AG47" s="55"/>
      <c r="AH47" s="55"/>
      <c r="AI47" s="55"/>
      <c r="AJ47" s="55"/>
      <c r="AK47" s="55"/>
      <c r="AL47" s="55"/>
      <c r="AM47" s="55"/>
      <c r="AN47" s="56"/>
      <c r="AO47" s="21"/>
    </row>
    <row r="48" spans="1:41" ht="15" customHeight="1" x14ac:dyDescent="0.4">
      <c r="A48" s="21"/>
      <c r="B48" s="81"/>
      <c r="C48" s="57"/>
      <c r="D48" s="57"/>
      <c r="E48" s="57"/>
      <c r="F48" s="57"/>
      <c r="G48" s="57"/>
      <c r="H48" s="57"/>
      <c r="I48" s="57"/>
      <c r="J48" s="57"/>
      <c r="K48" s="82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57"/>
      <c r="AH48" s="57"/>
      <c r="AI48" s="57"/>
      <c r="AJ48" s="57"/>
      <c r="AK48" s="57"/>
      <c r="AL48" s="57"/>
      <c r="AM48" s="57"/>
      <c r="AN48" s="58"/>
      <c r="AO48" s="21"/>
    </row>
    <row r="49" spans="1:41" ht="15" customHeight="1" x14ac:dyDescent="0.4">
      <c r="A49" s="21"/>
      <c r="B49" s="81">
        <v>13</v>
      </c>
      <c r="C49" s="55" t="s">
        <v>130</v>
      </c>
      <c r="D49" s="55"/>
      <c r="E49" s="55"/>
      <c r="F49" s="55"/>
      <c r="G49" s="55"/>
      <c r="H49" s="55"/>
      <c r="I49" s="55"/>
      <c r="J49" s="55"/>
      <c r="K49" s="82" t="s">
        <v>42</v>
      </c>
      <c r="L49" s="68" t="str">
        <f>VLOOKUP(C49,副作用マスタ!$A$4:$F$29,4,FALSE)</f>
        <v>※具体的な症状など</v>
      </c>
      <c r="M49" s="68"/>
      <c r="N49" s="68"/>
      <c r="O49" s="68"/>
      <c r="P49" s="68"/>
      <c r="Q49" s="68"/>
      <c r="R49" s="68"/>
      <c r="S49" s="68" t="str">
        <f>VLOOKUP(C49,副作用マスタ!$A$4:$F$29,5,FALSE)</f>
        <v/>
      </c>
      <c r="T49" s="68"/>
      <c r="U49" s="68"/>
      <c r="V49" s="68"/>
      <c r="W49" s="68"/>
      <c r="X49" s="68"/>
      <c r="Y49" s="68"/>
      <c r="Z49" s="68" t="str">
        <f>VLOOKUP(C49,副作用マスタ!$A$4:$F$29,6,FALSE)</f>
        <v/>
      </c>
      <c r="AA49" s="68"/>
      <c r="AB49" s="68"/>
      <c r="AC49" s="68"/>
      <c r="AD49" s="68"/>
      <c r="AE49" s="68"/>
      <c r="AF49" s="68"/>
      <c r="AG49" s="55"/>
      <c r="AH49" s="55"/>
      <c r="AI49" s="55"/>
      <c r="AJ49" s="55"/>
      <c r="AK49" s="55"/>
      <c r="AL49" s="55"/>
      <c r="AM49" s="55"/>
      <c r="AN49" s="56"/>
      <c r="AO49" s="21"/>
    </row>
    <row r="50" spans="1:41" ht="15" customHeight="1" x14ac:dyDescent="0.4">
      <c r="A50" s="21"/>
      <c r="B50" s="81"/>
      <c r="C50" s="57"/>
      <c r="D50" s="57"/>
      <c r="E50" s="57"/>
      <c r="F50" s="57"/>
      <c r="G50" s="57"/>
      <c r="H50" s="57"/>
      <c r="I50" s="57"/>
      <c r="J50" s="57"/>
      <c r="K50" s="82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57"/>
      <c r="AH50" s="57"/>
      <c r="AI50" s="57"/>
      <c r="AJ50" s="57"/>
      <c r="AK50" s="57"/>
      <c r="AL50" s="57"/>
      <c r="AM50" s="57"/>
      <c r="AN50" s="58"/>
      <c r="AO50" s="21"/>
    </row>
    <row r="51" spans="1:41" ht="15" customHeight="1" x14ac:dyDescent="0.4">
      <c r="A51" s="21"/>
      <c r="B51" s="81">
        <v>14</v>
      </c>
      <c r="C51" s="55" t="s">
        <v>44</v>
      </c>
      <c r="D51" s="55"/>
      <c r="E51" s="55"/>
      <c r="F51" s="55"/>
      <c r="G51" s="55"/>
      <c r="H51" s="55"/>
      <c r="I51" s="55"/>
      <c r="J51" s="55"/>
      <c r="K51" s="82" t="s">
        <v>42</v>
      </c>
      <c r="L51" s="68" t="str">
        <f>VLOOKUP(C51,副作用マスタ!$A$4:$F$29,4,FALSE)</f>
        <v/>
      </c>
      <c r="M51" s="68"/>
      <c r="N51" s="68"/>
      <c r="O51" s="68"/>
      <c r="P51" s="68"/>
      <c r="Q51" s="68"/>
      <c r="R51" s="68"/>
      <c r="S51" s="68" t="str">
        <f>VLOOKUP(C51,副作用マスタ!$A$4:$F$29,5,FALSE)</f>
        <v/>
      </c>
      <c r="T51" s="68"/>
      <c r="U51" s="68"/>
      <c r="V51" s="68"/>
      <c r="W51" s="68"/>
      <c r="X51" s="68"/>
      <c r="Y51" s="68"/>
      <c r="Z51" s="68" t="str">
        <f>VLOOKUP(C51,副作用マスタ!$A$4:$F$29,6,FALSE)</f>
        <v/>
      </c>
      <c r="AA51" s="68"/>
      <c r="AB51" s="68"/>
      <c r="AC51" s="68"/>
      <c r="AD51" s="68"/>
      <c r="AE51" s="68"/>
      <c r="AF51" s="68"/>
      <c r="AG51" s="55"/>
      <c r="AH51" s="55"/>
      <c r="AI51" s="55"/>
      <c r="AJ51" s="55"/>
      <c r="AK51" s="55"/>
      <c r="AL51" s="55"/>
      <c r="AM51" s="55"/>
      <c r="AN51" s="56"/>
      <c r="AO51" s="21"/>
    </row>
    <row r="52" spans="1:41" ht="15" customHeight="1" x14ac:dyDescent="0.4">
      <c r="A52" s="21"/>
      <c r="B52" s="83"/>
      <c r="C52" s="84"/>
      <c r="D52" s="84"/>
      <c r="E52" s="84"/>
      <c r="F52" s="84"/>
      <c r="G52" s="84"/>
      <c r="H52" s="84"/>
      <c r="I52" s="84"/>
      <c r="J52" s="84"/>
      <c r="K52" s="101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84"/>
      <c r="AH52" s="84"/>
      <c r="AI52" s="84"/>
      <c r="AJ52" s="84"/>
      <c r="AK52" s="84"/>
      <c r="AL52" s="84"/>
      <c r="AM52" s="84"/>
      <c r="AN52" s="102"/>
      <c r="AO52" s="21"/>
    </row>
    <row r="53" spans="1:41" ht="15" customHeight="1" x14ac:dyDescent="0.4">
      <c r="A53" s="21"/>
      <c r="B53" s="38" t="s">
        <v>145</v>
      </c>
      <c r="C53" s="21"/>
      <c r="D53" s="21"/>
      <c r="E53" s="21"/>
      <c r="F53" s="21"/>
      <c r="G53" s="21"/>
      <c r="H53" s="21"/>
      <c r="I53" s="21"/>
      <c r="J53" s="2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0"/>
      <c r="AO53" s="21"/>
    </row>
    <row r="54" spans="1:41" ht="15" customHeight="1" x14ac:dyDescent="0.4">
      <c r="A54" s="21"/>
      <c r="B54" s="41"/>
      <c r="C54" s="21"/>
      <c r="D54" s="21"/>
      <c r="E54" s="21"/>
      <c r="F54" s="21"/>
      <c r="G54" s="21"/>
      <c r="H54" s="21"/>
      <c r="I54" s="21"/>
      <c r="J54" s="21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42"/>
      <c r="AO54" s="21"/>
    </row>
    <row r="55" spans="1:41" ht="15" customHeight="1" x14ac:dyDescent="0.4">
      <c r="A55" s="21"/>
      <c r="B55" s="41"/>
      <c r="C55" s="21"/>
      <c r="D55" s="21"/>
      <c r="E55" s="21"/>
      <c r="F55" s="21"/>
      <c r="G55" s="21"/>
      <c r="H55" s="21"/>
      <c r="I55" s="21"/>
      <c r="J55" s="2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42"/>
      <c r="AO55" s="21"/>
    </row>
    <row r="56" spans="1:41" ht="15" customHeight="1" x14ac:dyDescent="0.4">
      <c r="A56" s="21"/>
      <c r="B56" s="41"/>
      <c r="C56" s="21"/>
      <c r="D56" s="21"/>
      <c r="E56" s="21"/>
      <c r="F56" s="21"/>
      <c r="G56" s="21"/>
      <c r="H56" s="21"/>
      <c r="I56" s="21"/>
      <c r="J56" s="21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42"/>
      <c r="AO56" s="21"/>
    </row>
    <row r="57" spans="1:41" ht="15" customHeight="1" x14ac:dyDescent="0.4">
      <c r="A57" s="21"/>
      <c r="B57" s="41"/>
      <c r="C57" s="21"/>
      <c r="D57" s="21"/>
      <c r="E57" s="21"/>
      <c r="F57" s="21"/>
      <c r="G57" s="21"/>
      <c r="H57" s="21"/>
      <c r="I57" s="21"/>
      <c r="J57" s="21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42"/>
      <c r="AO57" s="21"/>
    </row>
    <row r="58" spans="1:41" ht="15" customHeight="1" x14ac:dyDescent="0.4">
      <c r="A58" s="21"/>
      <c r="B58" s="43"/>
      <c r="C58" s="44"/>
      <c r="D58" s="44"/>
      <c r="E58" s="44"/>
      <c r="F58" s="44"/>
      <c r="G58" s="44"/>
      <c r="H58" s="44"/>
      <c r="I58" s="44"/>
      <c r="J58" s="4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5"/>
      <c r="AO58" s="21"/>
    </row>
    <row r="59" spans="1:41" ht="15" customHeight="1" x14ac:dyDescent="0.4">
      <c r="A59" s="21"/>
      <c r="B59" s="46" t="s">
        <v>158</v>
      </c>
      <c r="C59" s="21"/>
      <c r="D59" s="21"/>
      <c r="E59" s="21"/>
      <c r="F59" s="21"/>
      <c r="G59" s="21"/>
      <c r="H59" s="21"/>
      <c r="I59" s="21"/>
      <c r="J59" s="21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7.5" customHeight="1" x14ac:dyDescent="0.4">
      <c r="A60" s="21"/>
      <c r="B60" s="46"/>
      <c r="C60" s="21"/>
      <c r="D60" s="21"/>
      <c r="E60" s="21"/>
      <c r="F60" s="21"/>
      <c r="G60" s="21"/>
      <c r="H60" s="21"/>
      <c r="I60" s="21"/>
      <c r="J60" s="21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5" customHeight="1" x14ac:dyDescent="0.4">
      <c r="A61" s="46" t="s">
        <v>6</v>
      </c>
      <c r="B61" s="21"/>
      <c r="C61" s="21"/>
      <c r="D61" s="21"/>
      <c r="E61" s="21"/>
      <c r="F61" s="21"/>
      <c r="G61" s="21"/>
      <c r="H61" s="21"/>
      <c r="I61" s="21"/>
      <c r="J61" s="99" t="s">
        <v>7</v>
      </c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21"/>
      <c r="AK61" s="21"/>
      <c r="AL61" s="21"/>
      <c r="AM61" s="21"/>
      <c r="AN61" s="21"/>
      <c r="AO61" s="47" t="s">
        <v>159</v>
      </c>
    </row>
  </sheetData>
  <mergeCells count="110">
    <mergeCell ref="J61:AI61"/>
    <mergeCell ref="AG49:AN50"/>
    <mergeCell ref="B51:B52"/>
    <mergeCell ref="C51:J52"/>
    <mergeCell ref="K51:K52"/>
    <mergeCell ref="L51:R52"/>
    <mergeCell ref="S51:Y52"/>
    <mergeCell ref="Z51:AF52"/>
    <mergeCell ref="AG51:AN52"/>
    <mergeCell ref="B49:B50"/>
    <mergeCell ref="C49:J50"/>
    <mergeCell ref="K49:K50"/>
    <mergeCell ref="L49:R50"/>
    <mergeCell ref="S49:Y50"/>
    <mergeCell ref="Z49:AF50"/>
    <mergeCell ref="AG45:AN46"/>
    <mergeCell ref="B47:B48"/>
    <mergeCell ref="C47:J48"/>
    <mergeCell ref="K47:K48"/>
    <mergeCell ref="L47:R48"/>
    <mergeCell ref="S47:Y48"/>
    <mergeCell ref="Z47:AF48"/>
    <mergeCell ref="AG47:AN48"/>
    <mergeCell ref="B45:B46"/>
    <mergeCell ref="C45:J46"/>
    <mergeCell ref="K45:K46"/>
    <mergeCell ref="L45:R46"/>
    <mergeCell ref="S45:Y46"/>
    <mergeCell ref="Z45:AF46"/>
    <mergeCell ref="AG41:AN42"/>
    <mergeCell ref="B43:B44"/>
    <mergeCell ref="C43:J44"/>
    <mergeCell ref="K43:K44"/>
    <mergeCell ref="L43:R44"/>
    <mergeCell ref="S43:Y44"/>
    <mergeCell ref="Z43:AF44"/>
    <mergeCell ref="AG43:AN44"/>
    <mergeCell ref="B41:B42"/>
    <mergeCell ref="C41:J42"/>
    <mergeCell ref="K41:K42"/>
    <mergeCell ref="L41:R42"/>
    <mergeCell ref="S41:Y42"/>
    <mergeCell ref="Z41:AF42"/>
    <mergeCell ref="AG37:AN38"/>
    <mergeCell ref="B39:B40"/>
    <mergeCell ref="C39:J40"/>
    <mergeCell ref="K39:K40"/>
    <mergeCell ref="L39:R40"/>
    <mergeCell ref="S39:Y40"/>
    <mergeCell ref="Z39:AF40"/>
    <mergeCell ref="AG39:AN40"/>
    <mergeCell ref="B37:B38"/>
    <mergeCell ref="C37:J38"/>
    <mergeCell ref="K37:K38"/>
    <mergeCell ref="L37:R38"/>
    <mergeCell ref="S37:Y38"/>
    <mergeCell ref="Z37:AF38"/>
    <mergeCell ref="AG33:AN34"/>
    <mergeCell ref="B35:B36"/>
    <mergeCell ref="C35:J36"/>
    <mergeCell ref="K35:K36"/>
    <mergeCell ref="L35:R36"/>
    <mergeCell ref="S35:Y36"/>
    <mergeCell ref="Z35:AF36"/>
    <mergeCell ref="AG35:AN36"/>
    <mergeCell ref="B33:B34"/>
    <mergeCell ref="C33:J34"/>
    <mergeCell ref="K33:K34"/>
    <mergeCell ref="L33:R34"/>
    <mergeCell ref="S33:Y34"/>
    <mergeCell ref="Z33:AF34"/>
    <mergeCell ref="AG29:AN30"/>
    <mergeCell ref="B31:B32"/>
    <mergeCell ref="C31:J32"/>
    <mergeCell ref="K31:K32"/>
    <mergeCell ref="L31:R32"/>
    <mergeCell ref="S31:Y32"/>
    <mergeCell ref="Z31:AF32"/>
    <mergeCell ref="AG31:AN32"/>
    <mergeCell ref="B29:B30"/>
    <mergeCell ref="C29:J30"/>
    <mergeCell ref="K29:K30"/>
    <mergeCell ref="L29:R30"/>
    <mergeCell ref="S29:Y30"/>
    <mergeCell ref="Z29:AF30"/>
    <mergeCell ref="B25:B26"/>
    <mergeCell ref="C25:J26"/>
    <mergeCell ref="K25:K26"/>
    <mergeCell ref="L25:R26"/>
    <mergeCell ref="S25:Y26"/>
    <mergeCell ref="Z25:AF26"/>
    <mergeCell ref="AG25:AN26"/>
    <mergeCell ref="B27:B28"/>
    <mergeCell ref="C27:J28"/>
    <mergeCell ref="K27:K28"/>
    <mergeCell ref="L27:R28"/>
    <mergeCell ref="S27:Y28"/>
    <mergeCell ref="Z27:AF28"/>
    <mergeCell ref="AG27:AN28"/>
    <mergeCell ref="A3:AO3"/>
    <mergeCell ref="B22:J23"/>
    <mergeCell ref="K22:R23"/>
    <mergeCell ref="S22:AF23"/>
    <mergeCell ref="AG22:AI23"/>
    <mergeCell ref="AJ22:AN23"/>
    <mergeCell ref="B24:J24"/>
    <mergeCell ref="L24:R24"/>
    <mergeCell ref="S24:Y24"/>
    <mergeCell ref="Z24:AF24"/>
    <mergeCell ref="AG24:AN24"/>
  </mergeCells>
  <phoneticPr fontId="2"/>
  <dataValidations count="1">
    <dataValidation type="list" allowBlank="1" showInputMessage="1" showErrorMessage="1" sqref="C25:J52" xr:uid="{00000000-0002-0000-0300-000000000000}">
      <formula1>副作用の選択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2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57"/>
  <sheetViews>
    <sheetView view="pageBreakPreview" topLeftCell="A16" zoomScaleNormal="100" zoomScaleSheetLayoutView="100" workbookViewId="0">
      <selection activeCell="Z25" sqref="Z25:AF26"/>
    </sheetView>
  </sheetViews>
  <sheetFormatPr defaultColWidth="2.109375" defaultRowHeight="15" customHeight="1" x14ac:dyDescent="0.4"/>
  <cols>
    <col min="1" max="1" width="2.44140625" style="1" customWidth="1"/>
    <col min="2" max="2" width="2.109375" style="1" customWidth="1"/>
    <col min="3" max="10" width="2.109375" style="1"/>
    <col min="11" max="11" width="2.88671875" style="1" customWidth="1"/>
    <col min="12" max="40" width="2.109375" style="1"/>
    <col min="41" max="41" width="2.44140625" style="1" customWidth="1"/>
    <col min="42" max="16384" width="2.109375" style="1"/>
  </cols>
  <sheetData>
    <row r="1" spans="1:41" ht="15" customHeight="1" x14ac:dyDescent="0.4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2" t="s">
        <v>38</v>
      </c>
    </row>
    <row r="2" spans="1:41" ht="1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</row>
    <row r="3" spans="1:41" ht="15" customHeight="1" x14ac:dyDescent="0.4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5" customHeigh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customHeight="1" x14ac:dyDescent="0.4">
      <c r="A5" s="21"/>
      <c r="B5" s="21" t="s">
        <v>36</v>
      </c>
      <c r="C5" s="21"/>
      <c r="D5" s="21"/>
      <c r="E5" s="21"/>
      <c r="F5" s="21"/>
      <c r="G5" s="21"/>
      <c r="H5" s="21"/>
      <c r="I5" s="21"/>
      <c r="J5" s="21" t="s">
        <v>35</v>
      </c>
      <c r="K5" s="21"/>
      <c r="L5" s="21"/>
      <c r="M5" s="21"/>
      <c r="N5" s="21"/>
      <c r="O5" s="21"/>
      <c r="P5" s="21"/>
      <c r="Q5" s="21"/>
      <c r="R5" s="21"/>
      <c r="S5" s="21" t="s">
        <v>34</v>
      </c>
      <c r="T5" s="21"/>
      <c r="U5" s="21"/>
      <c r="V5" s="21"/>
      <c r="W5" s="21"/>
      <c r="X5" s="21"/>
      <c r="Y5" s="21" t="s">
        <v>33</v>
      </c>
      <c r="Z5" s="21"/>
      <c r="AA5" s="21"/>
      <c r="AB5" s="21"/>
      <c r="AC5" s="21"/>
      <c r="AD5" s="21"/>
      <c r="AE5" s="21"/>
      <c r="AF5" s="21" t="s">
        <v>32</v>
      </c>
      <c r="AG5" s="21"/>
      <c r="AH5" s="21"/>
      <c r="AI5" s="21"/>
      <c r="AJ5" s="21" t="s">
        <v>31</v>
      </c>
      <c r="AK5" s="21"/>
      <c r="AL5" s="21"/>
      <c r="AM5" s="21"/>
      <c r="AN5" s="21" t="s">
        <v>30</v>
      </c>
      <c r="AO5" s="21"/>
    </row>
    <row r="6" spans="1:41" ht="15" customHeight="1" x14ac:dyDescent="0.4">
      <c r="A6" s="21"/>
      <c r="B6" s="23" t="s">
        <v>29</v>
      </c>
      <c r="C6" s="24"/>
      <c r="D6" s="24"/>
      <c r="E6" s="24"/>
      <c r="F6" s="24"/>
      <c r="G6" s="24"/>
      <c r="H6" s="24"/>
      <c r="I6" s="24"/>
      <c r="J6" s="24" t="s">
        <v>28</v>
      </c>
      <c r="K6" s="24"/>
      <c r="L6" s="24"/>
      <c r="M6" s="24"/>
      <c r="N6" s="24"/>
      <c r="O6" s="24"/>
      <c r="P6" s="24"/>
      <c r="Q6" s="24"/>
      <c r="R6" s="24"/>
      <c r="S6" s="25" t="s">
        <v>27</v>
      </c>
      <c r="T6" s="24" t="s">
        <v>26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1"/>
    </row>
    <row r="7" spans="1:41" ht="15" customHeight="1" x14ac:dyDescent="0.4">
      <c r="A7" s="21"/>
      <c r="B7" s="26" t="s">
        <v>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8"/>
      <c r="AO7" s="21"/>
    </row>
    <row r="8" spans="1:41" ht="15" customHeight="1" x14ac:dyDescent="0.4">
      <c r="A8" s="21"/>
      <c r="B8" s="23" t="s">
        <v>24</v>
      </c>
      <c r="C8" s="24"/>
      <c r="D8" s="24"/>
      <c r="E8" s="24"/>
      <c r="F8" s="24"/>
      <c r="G8" s="25"/>
      <c r="H8" s="23"/>
      <c r="I8" s="24" t="s">
        <v>8</v>
      </c>
      <c r="J8" s="24" t="s">
        <v>23</v>
      </c>
      <c r="K8" s="24"/>
      <c r="L8" s="24"/>
      <c r="M8" s="24" t="s">
        <v>8</v>
      </c>
      <c r="N8" s="24"/>
      <c r="O8" s="24" t="s">
        <v>22</v>
      </c>
      <c r="P8" s="24"/>
      <c r="Q8" s="24"/>
      <c r="R8" s="24"/>
      <c r="S8" s="25"/>
      <c r="T8" s="27" t="s">
        <v>21</v>
      </c>
      <c r="U8" s="27"/>
      <c r="V8" s="27"/>
      <c r="W8" s="27"/>
      <c r="X8" s="27"/>
      <c r="Y8" s="27"/>
      <c r="Z8" s="27"/>
      <c r="AA8" s="27"/>
      <c r="AB8" s="27"/>
      <c r="AC8" s="27" t="s">
        <v>20</v>
      </c>
      <c r="AD8" s="27"/>
      <c r="AE8" s="21"/>
      <c r="AF8" s="21"/>
      <c r="AG8" s="27"/>
      <c r="AH8" s="27"/>
      <c r="AI8" s="27"/>
      <c r="AJ8" s="27"/>
      <c r="AK8" s="27"/>
      <c r="AL8" s="27"/>
      <c r="AM8" s="27"/>
      <c r="AN8" s="28"/>
      <c r="AO8" s="21"/>
    </row>
    <row r="9" spans="1:41" ht="15" customHeight="1" x14ac:dyDescent="0.4">
      <c r="A9" s="21"/>
      <c r="B9" s="26" t="s">
        <v>19</v>
      </c>
      <c r="C9" s="27"/>
      <c r="D9" s="27"/>
      <c r="E9" s="27"/>
      <c r="F9" s="27"/>
      <c r="G9" s="28"/>
      <c r="H9" s="26" t="s">
        <v>18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1"/>
    </row>
    <row r="10" spans="1:41" ht="15" customHeight="1" x14ac:dyDescent="0.4">
      <c r="A10" s="21"/>
      <c r="B10" s="23" t="s">
        <v>8</v>
      </c>
      <c r="C10" s="24" t="s">
        <v>17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7" t="s">
        <v>16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 t="s">
        <v>15</v>
      </c>
      <c r="AN10" s="28"/>
      <c r="AO10" s="21"/>
    </row>
    <row r="11" spans="1:41" ht="15" customHeight="1" x14ac:dyDescent="0.4">
      <c r="A11" s="21"/>
      <c r="B11" s="29"/>
      <c r="C11" s="30" t="s">
        <v>14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21"/>
    </row>
    <row r="12" spans="1:41" ht="7.5" customHeight="1" x14ac:dyDescent="0.4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1"/>
    </row>
    <row r="13" spans="1:41" ht="15" customHeight="1" x14ac:dyDescent="0.4">
      <c r="A13" s="21"/>
      <c r="B13" s="32" t="s">
        <v>133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  <c r="AO13" s="21"/>
    </row>
    <row r="14" spans="1:41" ht="15" customHeight="1" x14ac:dyDescent="0.4">
      <c r="A14" s="21"/>
      <c r="B14" s="26"/>
      <c r="C14" s="33" t="s">
        <v>8</v>
      </c>
      <c r="D14" s="33" t="s">
        <v>135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 t="s">
        <v>8</v>
      </c>
      <c r="Y14" s="33" t="s">
        <v>139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4"/>
      <c r="AO14" s="21"/>
    </row>
    <row r="15" spans="1:41" ht="15" customHeight="1" x14ac:dyDescent="0.4">
      <c r="A15" s="21"/>
      <c r="B15" s="26"/>
      <c r="C15" s="33" t="s">
        <v>8</v>
      </c>
      <c r="D15" s="33" t="s">
        <v>137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 t="s">
        <v>8</v>
      </c>
      <c r="Y15" s="33" t="s">
        <v>146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  <c r="AO15" s="21"/>
    </row>
    <row r="16" spans="1:41" ht="15" customHeight="1" x14ac:dyDescent="0.4">
      <c r="A16" s="21"/>
      <c r="B16" s="26"/>
      <c r="C16" s="33" t="s">
        <v>8</v>
      </c>
      <c r="D16" s="33" t="s">
        <v>138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 t="s">
        <v>8</v>
      </c>
      <c r="Y16" s="33" t="s">
        <v>140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21"/>
    </row>
    <row r="17" spans="1:41" ht="15" customHeight="1" x14ac:dyDescent="0.4">
      <c r="A17" s="21"/>
      <c r="B17" s="29"/>
      <c r="C17" s="35" t="s">
        <v>8</v>
      </c>
      <c r="D17" s="35" t="s">
        <v>136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 t="s">
        <v>142</v>
      </c>
      <c r="AO17" s="21"/>
    </row>
    <row r="18" spans="1:41" ht="6.75" customHeight="1" x14ac:dyDescent="0.4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1"/>
    </row>
    <row r="19" spans="1:41" ht="15" customHeight="1" x14ac:dyDescent="0.4">
      <c r="A19" s="21"/>
      <c r="B19" s="21"/>
      <c r="C19" s="21" t="s">
        <v>13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5" customHeight="1" x14ac:dyDescent="0.4">
      <c r="A20" s="21"/>
      <c r="B20" s="21"/>
      <c r="C20" s="21" t="s">
        <v>12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7.5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" customHeight="1" x14ac:dyDescent="0.4">
      <c r="A22" s="21"/>
      <c r="B22" s="104" t="s">
        <v>11</v>
      </c>
      <c r="C22" s="105"/>
      <c r="D22" s="105"/>
      <c r="E22" s="59" t="s">
        <v>149</v>
      </c>
      <c r="F22" s="59"/>
      <c r="G22" s="59"/>
      <c r="H22" s="59"/>
      <c r="I22" s="59"/>
      <c r="J22" s="60"/>
      <c r="K22" s="64" t="s">
        <v>40</v>
      </c>
      <c r="L22" s="65"/>
      <c r="M22" s="65"/>
      <c r="N22" s="65"/>
      <c r="O22" s="65"/>
      <c r="P22" s="65"/>
      <c r="Q22" s="65"/>
      <c r="R22" s="65"/>
      <c r="S22" s="51" t="s">
        <v>150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108" t="s">
        <v>43</v>
      </c>
      <c r="AH22" s="65"/>
      <c r="AI22" s="51"/>
      <c r="AJ22" s="51"/>
      <c r="AK22" s="110" t="s">
        <v>151</v>
      </c>
      <c r="AL22" s="110"/>
      <c r="AM22" s="110"/>
      <c r="AN22" s="111"/>
      <c r="AO22" s="21"/>
    </row>
    <row r="23" spans="1:41" ht="15" customHeight="1" x14ac:dyDescent="0.4">
      <c r="A23" s="21"/>
      <c r="B23" s="106"/>
      <c r="C23" s="107"/>
      <c r="D23" s="107"/>
      <c r="E23" s="84"/>
      <c r="F23" s="84"/>
      <c r="G23" s="84"/>
      <c r="H23" s="84"/>
      <c r="I23" s="84"/>
      <c r="J23" s="102"/>
      <c r="K23" s="66"/>
      <c r="L23" s="67"/>
      <c r="M23" s="67"/>
      <c r="N23" s="67"/>
      <c r="O23" s="67"/>
      <c r="P23" s="67"/>
      <c r="Q23" s="67"/>
      <c r="R23" s="67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109"/>
      <c r="AH23" s="53"/>
      <c r="AI23" s="53"/>
      <c r="AJ23" s="53"/>
      <c r="AK23" s="112"/>
      <c r="AL23" s="112"/>
      <c r="AM23" s="112"/>
      <c r="AN23" s="113"/>
      <c r="AO23" s="21"/>
    </row>
    <row r="24" spans="1:41" ht="15" customHeight="1" x14ac:dyDescent="0.4">
      <c r="A24" s="21"/>
      <c r="B24" s="71" t="s">
        <v>9</v>
      </c>
      <c r="C24" s="62"/>
      <c r="D24" s="62"/>
      <c r="E24" s="62"/>
      <c r="F24" s="62"/>
      <c r="G24" s="62"/>
      <c r="H24" s="62"/>
      <c r="I24" s="62"/>
      <c r="J24" s="62"/>
      <c r="K24" s="37" t="s">
        <v>41</v>
      </c>
      <c r="L24" s="72" t="s">
        <v>0</v>
      </c>
      <c r="M24" s="72"/>
      <c r="N24" s="72"/>
      <c r="O24" s="72"/>
      <c r="P24" s="72"/>
      <c r="Q24" s="72"/>
      <c r="R24" s="72"/>
      <c r="S24" s="72" t="s">
        <v>1</v>
      </c>
      <c r="T24" s="72"/>
      <c r="U24" s="72"/>
      <c r="V24" s="72"/>
      <c r="W24" s="72"/>
      <c r="X24" s="72"/>
      <c r="Y24" s="72"/>
      <c r="Z24" s="72" t="s">
        <v>2</v>
      </c>
      <c r="AA24" s="72"/>
      <c r="AB24" s="72"/>
      <c r="AC24" s="72"/>
      <c r="AD24" s="72"/>
      <c r="AE24" s="72"/>
      <c r="AF24" s="72"/>
      <c r="AG24" s="61" t="s">
        <v>132</v>
      </c>
      <c r="AH24" s="61"/>
      <c r="AI24" s="62"/>
      <c r="AJ24" s="62"/>
      <c r="AK24" s="62"/>
      <c r="AL24" s="62"/>
      <c r="AM24" s="62"/>
      <c r="AN24" s="63"/>
      <c r="AO24" s="21"/>
    </row>
    <row r="25" spans="1:41" ht="15" customHeight="1" x14ac:dyDescent="0.4">
      <c r="A25" s="21"/>
      <c r="B25" s="76">
        <v>1</v>
      </c>
      <c r="C25" s="77" t="s">
        <v>4</v>
      </c>
      <c r="D25" s="77"/>
      <c r="E25" s="77"/>
      <c r="F25" s="77"/>
      <c r="G25" s="77"/>
      <c r="H25" s="77"/>
      <c r="I25" s="77"/>
      <c r="J25" s="77"/>
      <c r="K25" s="80" t="s">
        <v>42</v>
      </c>
      <c r="L25" s="78" t="str">
        <f>VLOOKUP(C25,副作用マスタ!$A$4:$F$29,4,FALSE)</f>
        <v>だるさがある、または元気がない</v>
      </c>
      <c r="M25" s="78"/>
      <c r="N25" s="78"/>
      <c r="O25" s="78"/>
      <c r="P25" s="78"/>
      <c r="Q25" s="78"/>
      <c r="R25" s="78"/>
      <c r="S25" s="78" t="str">
        <f>VLOOKUP(C25,副作用マスタ!$A$4:$F$29,5,FALSE)</f>
        <v>身の回り以外の日常生活動作が制限される</v>
      </c>
      <c r="T25" s="78"/>
      <c r="U25" s="78"/>
      <c r="V25" s="78"/>
      <c r="W25" s="78"/>
      <c r="X25" s="78"/>
      <c r="Y25" s="78"/>
      <c r="Z25" s="78" t="str">
        <f>VLOOKUP(C25,副作用マスタ!$A$4:$F$29,6,FALSE)</f>
        <v>身の回りの日常生活動作が制限される</v>
      </c>
      <c r="AA25" s="78"/>
      <c r="AB25" s="78"/>
      <c r="AC25" s="78"/>
      <c r="AD25" s="78"/>
      <c r="AE25" s="78"/>
      <c r="AF25" s="78"/>
      <c r="AG25" s="59"/>
      <c r="AH25" s="59"/>
      <c r="AI25" s="59"/>
      <c r="AJ25" s="59"/>
      <c r="AK25" s="59"/>
      <c r="AL25" s="59"/>
      <c r="AM25" s="59"/>
      <c r="AN25" s="60"/>
      <c r="AO25" s="21"/>
    </row>
    <row r="26" spans="1:41" ht="15" customHeight="1" x14ac:dyDescent="0.4">
      <c r="A26" s="21"/>
      <c r="B26" s="73"/>
      <c r="C26" s="75"/>
      <c r="D26" s="75"/>
      <c r="E26" s="75"/>
      <c r="F26" s="75"/>
      <c r="G26" s="75"/>
      <c r="H26" s="75"/>
      <c r="I26" s="75"/>
      <c r="J26" s="75"/>
      <c r="K26" s="70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57"/>
      <c r="AH26" s="57"/>
      <c r="AI26" s="57"/>
      <c r="AJ26" s="57"/>
      <c r="AK26" s="57"/>
      <c r="AL26" s="57"/>
      <c r="AM26" s="57"/>
      <c r="AN26" s="58"/>
      <c r="AO26" s="21"/>
    </row>
    <row r="27" spans="1:41" ht="15" customHeight="1" x14ac:dyDescent="0.4">
      <c r="A27" s="21"/>
      <c r="B27" s="73">
        <v>2</v>
      </c>
      <c r="C27" s="55" t="s">
        <v>118</v>
      </c>
      <c r="D27" s="55"/>
      <c r="E27" s="55"/>
      <c r="F27" s="55"/>
      <c r="G27" s="55"/>
      <c r="H27" s="55"/>
      <c r="I27" s="55"/>
      <c r="J27" s="55"/>
      <c r="K27" s="69" t="s">
        <v>42</v>
      </c>
      <c r="L27" s="68" t="str">
        <f>VLOOKUP(C27,副作用マスタ!$A$4:$F$29,4,FALSE)</f>
        <v>ベースラインより5-＜10%減少</v>
      </c>
      <c r="M27" s="68"/>
      <c r="N27" s="68"/>
      <c r="O27" s="68"/>
      <c r="P27" s="68"/>
      <c r="Q27" s="68"/>
      <c r="R27" s="68"/>
      <c r="S27" s="68" t="str">
        <f>VLOOKUP(C27,副作用マスタ!$A$4:$F$29,5,FALSE)</f>
        <v>ベースラインより10-＜20%減少</v>
      </c>
      <c r="T27" s="68"/>
      <c r="U27" s="68"/>
      <c r="V27" s="68"/>
      <c r="W27" s="68"/>
      <c r="X27" s="68"/>
      <c r="Y27" s="68"/>
      <c r="Z27" s="68" t="str">
        <f>VLOOKUP(C27,副作用マスタ!$A$4:$F$29,6,FALSE)</f>
        <v>ベースラインより≧20%減少</v>
      </c>
      <c r="AA27" s="68"/>
      <c r="AB27" s="68"/>
      <c r="AC27" s="68"/>
      <c r="AD27" s="68"/>
      <c r="AE27" s="68"/>
      <c r="AF27" s="68"/>
      <c r="AG27" s="55"/>
      <c r="AH27" s="55"/>
      <c r="AI27" s="55"/>
      <c r="AJ27" s="55"/>
      <c r="AK27" s="55"/>
      <c r="AL27" s="55"/>
      <c r="AM27" s="55"/>
      <c r="AN27" s="56"/>
      <c r="AO27" s="21"/>
    </row>
    <row r="28" spans="1:41" ht="15" customHeight="1" x14ac:dyDescent="0.4">
      <c r="A28" s="21"/>
      <c r="B28" s="73"/>
      <c r="C28" s="57"/>
      <c r="D28" s="57"/>
      <c r="E28" s="57"/>
      <c r="F28" s="57"/>
      <c r="G28" s="57"/>
      <c r="H28" s="57"/>
      <c r="I28" s="57"/>
      <c r="J28" s="57"/>
      <c r="K28" s="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57"/>
      <c r="AH28" s="57"/>
      <c r="AI28" s="57"/>
      <c r="AJ28" s="57"/>
      <c r="AK28" s="57"/>
      <c r="AL28" s="57"/>
      <c r="AM28" s="57"/>
      <c r="AN28" s="58"/>
      <c r="AO28" s="21"/>
    </row>
    <row r="29" spans="1:41" ht="15" customHeight="1" x14ac:dyDescent="0.4">
      <c r="A29" s="21"/>
      <c r="B29" s="73">
        <v>3</v>
      </c>
      <c r="C29" s="74" t="s">
        <v>117</v>
      </c>
      <c r="D29" s="74"/>
      <c r="E29" s="74"/>
      <c r="F29" s="74"/>
      <c r="G29" s="74"/>
      <c r="H29" s="74"/>
      <c r="I29" s="74"/>
      <c r="J29" s="74"/>
      <c r="K29" s="69" t="s">
        <v>42</v>
      </c>
      <c r="L29" s="68" t="str">
        <f>VLOOKUP(C29,副作用マスタ!$A$4:$F$29,4,FALSE)</f>
        <v>摂食習慣の変化を伴わない食欲低下</v>
      </c>
      <c r="M29" s="68"/>
      <c r="N29" s="68"/>
      <c r="O29" s="68"/>
      <c r="P29" s="68"/>
      <c r="Q29" s="68"/>
      <c r="R29" s="68"/>
      <c r="S29" s="68" t="str">
        <f>VLOOKUP(C29,副作用マスタ!$A$4:$F$29,5,FALSE)</f>
        <v>顕著な体重減少や栄養失調を伴わない摂食量の変化</v>
      </c>
      <c r="T29" s="68"/>
      <c r="U29" s="68"/>
      <c r="V29" s="68"/>
      <c r="W29" s="68"/>
      <c r="X29" s="68"/>
      <c r="Y29" s="68"/>
      <c r="Z29" s="68" t="str">
        <f>VLOOKUP(C29,副作用マスタ!$A$4:$F$29,6,FALSE)</f>
        <v>顕著な体重減少または栄養失調を伴う</v>
      </c>
      <c r="AA29" s="68"/>
      <c r="AB29" s="68"/>
      <c r="AC29" s="68"/>
      <c r="AD29" s="68"/>
      <c r="AE29" s="68"/>
      <c r="AF29" s="68"/>
      <c r="AG29" s="55"/>
      <c r="AH29" s="55"/>
      <c r="AI29" s="55"/>
      <c r="AJ29" s="55"/>
      <c r="AK29" s="55"/>
      <c r="AL29" s="55"/>
      <c r="AM29" s="55"/>
      <c r="AN29" s="56"/>
      <c r="AO29" s="21"/>
    </row>
    <row r="30" spans="1:41" ht="15" customHeight="1" x14ac:dyDescent="0.4">
      <c r="A30" s="21"/>
      <c r="B30" s="73"/>
      <c r="C30" s="75"/>
      <c r="D30" s="75"/>
      <c r="E30" s="75"/>
      <c r="F30" s="75"/>
      <c r="G30" s="75"/>
      <c r="H30" s="75"/>
      <c r="I30" s="75"/>
      <c r="J30" s="75"/>
      <c r="K30" s="7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57"/>
      <c r="AH30" s="57"/>
      <c r="AI30" s="57"/>
      <c r="AJ30" s="57"/>
      <c r="AK30" s="57"/>
      <c r="AL30" s="57"/>
      <c r="AM30" s="57"/>
      <c r="AN30" s="58"/>
      <c r="AO30" s="21"/>
    </row>
    <row r="31" spans="1:41" ht="15" customHeight="1" x14ac:dyDescent="0.4">
      <c r="A31" s="21"/>
      <c r="B31" s="73">
        <v>4</v>
      </c>
      <c r="C31" s="55" t="s">
        <v>143</v>
      </c>
      <c r="D31" s="55"/>
      <c r="E31" s="55"/>
      <c r="F31" s="55"/>
      <c r="G31" s="55"/>
      <c r="H31" s="55"/>
      <c r="I31" s="55"/>
      <c r="J31" s="55"/>
      <c r="K31" s="69" t="s">
        <v>42</v>
      </c>
      <c r="L31" s="68" t="str">
        <f>VLOOKUP(C31,副作用マスタ!$A$4:$F$29,4,FALSE)</f>
        <v>摂食習慣に影響のない食欲低下</v>
      </c>
      <c r="M31" s="68"/>
      <c r="N31" s="68"/>
      <c r="O31" s="68"/>
      <c r="P31" s="68"/>
      <c r="Q31" s="68"/>
      <c r="R31" s="68"/>
      <c r="S31" s="68" t="str">
        <f>VLOOKUP(C31,副作用マスタ!$A$4:$F$29,5,FALSE)</f>
        <v>顕著な体重減少や栄養失調を伴わない摂食量の変化</v>
      </c>
      <c r="T31" s="68"/>
      <c r="U31" s="68"/>
      <c r="V31" s="68"/>
      <c r="W31" s="68"/>
      <c r="X31" s="68"/>
      <c r="Y31" s="68"/>
      <c r="Z31" s="68" t="str">
        <f>VLOOKUP(C31,副作用マスタ!$A$4:$F$29,6,FALSE)</f>
        <v>カロリーや水分の経口摂取が不十分</v>
      </c>
      <c r="AA31" s="68"/>
      <c r="AB31" s="68"/>
      <c r="AC31" s="68"/>
      <c r="AD31" s="68"/>
      <c r="AE31" s="68"/>
      <c r="AF31" s="68"/>
      <c r="AG31" s="55"/>
      <c r="AH31" s="55"/>
      <c r="AI31" s="55"/>
      <c r="AJ31" s="55"/>
      <c r="AK31" s="55"/>
      <c r="AL31" s="55"/>
      <c r="AM31" s="55"/>
      <c r="AN31" s="56"/>
      <c r="AO31" s="21"/>
    </row>
    <row r="32" spans="1:41" ht="15" customHeight="1" x14ac:dyDescent="0.4">
      <c r="A32" s="21"/>
      <c r="B32" s="73"/>
      <c r="C32" s="57"/>
      <c r="D32" s="57"/>
      <c r="E32" s="57"/>
      <c r="F32" s="57"/>
      <c r="G32" s="57"/>
      <c r="H32" s="57"/>
      <c r="I32" s="57"/>
      <c r="J32" s="57"/>
      <c r="K32" s="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57"/>
      <c r="AH32" s="57"/>
      <c r="AI32" s="57"/>
      <c r="AJ32" s="57"/>
      <c r="AK32" s="57"/>
      <c r="AL32" s="57"/>
      <c r="AM32" s="57"/>
      <c r="AN32" s="58"/>
      <c r="AO32" s="21"/>
    </row>
    <row r="33" spans="1:41" ht="15" customHeight="1" x14ac:dyDescent="0.4">
      <c r="A33" s="21"/>
      <c r="B33" s="73">
        <v>5</v>
      </c>
      <c r="C33" s="55" t="s">
        <v>3</v>
      </c>
      <c r="D33" s="55"/>
      <c r="E33" s="55"/>
      <c r="F33" s="55"/>
      <c r="G33" s="55"/>
      <c r="H33" s="55"/>
      <c r="I33" s="55"/>
      <c r="J33" s="55"/>
      <c r="K33" s="69" t="s">
        <v>42</v>
      </c>
      <c r="L33" s="68" t="str">
        <f>VLOOKUP(C33,副作用マスタ!$A$4:$F$29,4,FALSE)</f>
        <v>24時間に1〜2エピソードの嘔吐</v>
      </c>
      <c r="M33" s="68"/>
      <c r="N33" s="68"/>
      <c r="O33" s="68"/>
      <c r="P33" s="68"/>
      <c r="Q33" s="68"/>
      <c r="R33" s="68"/>
      <c r="S33" s="68" t="str">
        <f>VLOOKUP(C33,副作用マスタ!$A$4:$F$29,5,FALSE)</f>
        <v>24時間に3〜5エピソードの嘔吐</v>
      </c>
      <c r="T33" s="68"/>
      <c r="U33" s="68"/>
      <c r="V33" s="68"/>
      <c r="W33" s="68"/>
      <c r="X33" s="68"/>
      <c r="Y33" s="68"/>
      <c r="Z33" s="68" t="str">
        <f>VLOOKUP(C33,副作用マスタ!$A$4:$F$29,6,FALSE)</f>
        <v>24時間に6エピソード以上の嘔吐</v>
      </c>
      <c r="AA33" s="68"/>
      <c r="AB33" s="68"/>
      <c r="AC33" s="68"/>
      <c r="AD33" s="68"/>
      <c r="AE33" s="68"/>
      <c r="AF33" s="68"/>
      <c r="AG33" s="55"/>
      <c r="AH33" s="55"/>
      <c r="AI33" s="55"/>
      <c r="AJ33" s="55"/>
      <c r="AK33" s="55"/>
      <c r="AL33" s="55"/>
      <c r="AM33" s="55"/>
      <c r="AN33" s="56"/>
      <c r="AO33" s="21"/>
    </row>
    <row r="34" spans="1:41" ht="15" customHeight="1" x14ac:dyDescent="0.4">
      <c r="A34" s="21"/>
      <c r="B34" s="73"/>
      <c r="C34" s="57"/>
      <c r="D34" s="57"/>
      <c r="E34" s="57"/>
      <c r="F34" s="57"/>
      <c r="G34" s="57"/>
      <c r="H34" s="57"/>
      <c r="I34" s="57"/>
      <c r="J34" s="57"/>
      <c r="K34" s="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57"/>
      <c r="AH34" s="57"/>
      <c r="AI34" s="57"/>
      <c r="AJ34" s="57"/>
      <c r="AK34" s="57"/>
      <c r="AL34" s="57"/>
      <c r="AM34" s="57"/>
      <c r="AN34" s="58"/>
      <c r="AO34" s="21"/>
    </row>
    <row r="35" spans="1:41" ht="15" customHeight="1" x14ac:dyDescent="0.4">
      <c r="A35" s="21"/>
      <c r="B35" s="73">
        <v>6</v>
      </c>
      <c r="C35" s="55" t="s">
        <v>107</v>
      </c>
      <c r="D35" s="55"/>
      <c r="E35" s="55"/>
      <c r="F35" s="55"/>
      <c r="G35" s="55"/>
      <c r="H35" s="55"/>
      <c r="I35" s="55"/>
      <c r="J35" s="55"/>
      <c r="K35" s="69" t="s">
        <v>42</v>
      </c>
      <c r="L35" s="68" t="str">
        <f>VLOOKUP(C35,副作用マスタ!$A$4:$F$29,4,FALSE)</f>
        <v>4回/日未満</v>
      </c>
      <c r="M35" s="68"/>
      <c r="N35" s="68"/>
      <c r="O35" s="68"/>
      <c r="P35" s="68"/>
      <c r="Q35" s="68"/>
      <c r="R35" s="68"/>
      <c r="S35" s="68" t="str">
        <f>VLOOKUP(C35,副作用マスタ!$A$4:$F$29,5,FALSE)</f>
        <v>4〜6回/日</v>
      </c>
      <c r="T35" s="68"/>
      <c r="U35" s="68"/>
      <c r="V35" s="68"/>
      <c r="W35" s="68"/>
      <c r="X35" s="68"/>
      <c r="Y35" s="68"/>
      <c r="Z35" s="68" t="str">
        <f>VLOOKUP(C35,副作用マスタ!$A$4:$F$29,6,FALSE)</f>
        <v>7回/日以上</v>
      </c>
      <c r="AA35" s="68"/>
      <c r="AB35" s="68"/>
      <c r="AC35" s="68"/>
      <c r="AD35" s="68"/>
      <c r="AE35" s="68"/>
      <c r="AF35" s="68"/>
      <c r="AG35" s="103" t="s">
        <v>152</v>
      </c>
      <c r="AH35" s="55"/>
      <c r="AI35" s="55"/>
      <c r="AJ35" s="55"/>
      <c r="AK35" s="55"/>
      <c r="AL35" s="55"/>
      <c r="AM35" s="55"/>
      <c r="AN35" s="56"/>
      <c r="AO35" s="21"/>
    </row>
    <row r="36" spans="1:41" ht="15" customHeight="1" x14ac:dyDescent="0.4">
      <c r="A36" s="21"/>
      <c r="B36" s="73"/>
      <c r="C36" s="57"/>
      <c r="D36" s="57"/>
      <c r="E36" s="57"/>
      <c r="F36" s="57"/>
      <c r="G36" s="57"/>
      <c r="H36" s="57"/>
      <c r="I36" s="57"/>
      <c r="J36" s="57"/>
      <c r="K36" s="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57"/>
      <c r="AH36" s="57"/>
      <c r="AI36" s="57"/>
      <c r="AJ36" s="57"/>
      <c r="AK36" s="57"/>
      <c r="AL36" s="57"/>
      <c r="AM36" s="57"/>
      <c r="AN36" s="58"/>
      <c r="AO36" s="21"/>
    </row>
    <row r="37" spans="1:41" ht="15" customHeight="1" x14ac:dyDescent="0.4">
      <c r="A37" s="21"/>
      <c r="B37" s="73">
        <v>7</v>
      </c>
      <c r="C37" s="55" t="s">
        <v>127</v>
      </c>
      <c r="D37" s="55"/>
      <c r="E37" s="55"/>
      <c r="F37" s="55"/>
      <c r="G37" s="55"/>
      <c r="H37" s="55"/>
      <c r="I37" s="55"/>
      <c r="J37" s="55"/>
      <c r="K37" s="69" t="s">
        <v>42</v>
      </c>
      <c r="L37" s="68" t="str">
        <f>VLOOKUP(C37,副作用マスタ!$A$4:$F$29,4,FALSE)</f>
        <v>不定期または間欠的な症状</v>
      </c>
      <c r="M37" s="68"/>
      <c r="N37" s="68"/>
      <c r="O37" s="68"/>
      <c r="P37" s="68"/>
      <c r="Q37" s="68"/>
      <c r="R37" s="68"/>
      <c r="S37" s="68" t="str">
        <f>VLOOKUP(C37,副作用マスタ!$A$4:$F$29,5,FALSE)</f>
        <v>緩下薬または浣腸の定期使用を要する</v>
      </c>
      <c r="T37" s="68"/>
      <c r="U37" s="68"/>
      <c r="V37" s="68"/>
      <c r="W37" s="68"/>
      <c r="X37" s="68"/>
      <c r="Y37" s="68"/>
      <c r="Z37" s="68" t="str">
        <f>VLOOKUP(C37,副作用マスタ!$A$4:$F$29,6,FALSE)</f>
        <v>摘便を要する頑固な便秘</v>
      </c>
      <c r="AA37" s="68"/>
      <c r="AB37" s="68"/>
      <c r="AC37" s="68"/>
      <c r="AD37" s="68"/>
      <c r="AE37" s="68"/>
      <c r="AF37" s="68"/>
      <c r="AG37" s="55"/>
      <c r="AH37" s="55"/>
      <c r="AI37" s="55"/>
      <c r="AJ37" s="55"/>
      <c r="AK37" s="55"/>
      <c r="AL37" s="55"/>
      <c r="AM37" s="55"/>
      <c r="AN37" s="56"/>
      <c r="AO37" s="21"/>
    </row>
    <row r="38" spans="1:41" ht="15" customHeight="1" x14ac:dyDescent="0.4">
      <c r="A38" s="21"/>
      <c r="B38" s="73"/>
      <c r="C38" s="57"/>
      <c r="D38" s="57"/>
      <c r="E38" s="57"/>
      <c r="F38" s="57"/>
      <c r="G38" s="57"/>
      <c r="H38" s="57"/>
      <c r="I38" s="57"/>
      <c r="J38" s="57"/>
      <c r="K38" s="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57"/>
      <c r="AH38" s="57"/>
      <c r="AI38" s="57"/>
      <c r="AJ38" s="57"/>
      <c r="AK38" s="57"/>
      <c r="AL38" s="57"/>
      <c r="AM38" s="57"/>
      <c r="AN38" s="58"/>
      <c r="AO38" s="21"/>
    </row>
    <row r="39" spans="1:41" ht="15" customHeight="1" x14ac:dyDescent="0.4">
      <c r="A39" s="21"/>
      <c r="B39" s="73">
        <v>8</v>
      </c>
      <c r="C39" s="55" t="s">
        <v>111</v>
      </c>
      <c r="D39" s="55"/>
      <c r="E39" s="55"/>
      <c r="F39" s="55"/>
      <c r="G39" s="55"/>
      <c r="H39" s="55"/>
      <c r="I39" s="55"/>
      <c r="J39" s="55"/>
      <c r="K39" s="69" t="s">
        <v>42</v>
      </c>
      <c r="L39" s="68" t="str">
        <f>VLOOKUP(C39,副作用マスタ!$A$4:$F$29,4,FALSE)</f>
        <v>わずかな症状で摂食に影響なし</v>
      </c>
      <c r="M39" s="68"/>
      <c r="N39" s="68"/>
      <c r="O39" s="68"/>
      <c r="P39" s="68"/>
      <c r="Q39" s="68"/>
      <c r="R39" s="68"/>
      <c r="S39" s="68" t="str">
        <f>VLOOKUP(C39,副作用マスタ!$A$4:$F$29,5,FALSE)</f>
        <v>症状があるが、食べやすく加工した食事を摂取できる</v>
      </c>
      <c r="T39" s="68"/>
      <c r="U39" s="68"/>
      <c r="V39" s="68"/>
      <c r="W39" s="68"/>
      <c r="X39" s="68"/>
      <c r="Y39" s="68"/>
      <c r="Z39" s="68" t="str">
        <f>VLOOKUP(C39,副作用マスタ!$A$4:$F$29,6,FALSE)</f>
        <v>症状があり、十分な栄養や水分の経口摂取ができない</v>
      </c>
      <c r="AA39" s="68"/>
      <c r="AB39" s="68"/>
      <c r="AC39" s="68"/>
      <c r="AD39" s="68"/>
      <c r="AE39" s="68"/>
      <c r="AF39" s="68"/>
      <c r="AG39" s="103" t="s">
        <v>153</v>
      </c>
      <c r="AH39" s="55"/>
      <c r="AI39" s="55"/>
      <c r="AJ39" s="55"/>
      <c r="AK39" s="55"/>
      <c r="AL39" s="55"/>
      <c r="AM39" s="55"/>
      <c r="AN39" s="56"/>
      <c r="AO39" s="21"/>
    </row>
    <row r="40" spans="1:41" ht="15" customHeight="1" x14ac:dyDescent="0.4">
      <c r="A40" s="21"/>
      <c r="B40" s="73"/>
      <c r="C40" s="57"/>
      <c r="D40" s="57"/>
      <c r="E40" s="57"/>
      <c r="F40" s="57"/>
      <c r="G40" s="57"/>
      <c r="H40" s="57"/>
      <c r="I40" s="57"/>
      <c r="J40" s="57"/>
      <c r="K40" s="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57"/>
      <c r="AH40" s="57"/>
      <c r="AI40" s="57"/>
      <c r="AJ40" s="57"/>
      <c r="AK40" s="57"/>
      <c r="AL40" s="57"/>
      <c r="AM40" s="57"/>
      <c r="AN40" s="58"/>
      <c r="AO40" s="21"/>
    </row>
    <row r="41" spans="1:41" ht="15" customHeight="1" x14ac:dyDescent="0.4">
      <c r="A41" s="21"/>
      <c r="B41" s="73">
        <v>9</v>
      </c>
      <c r="C41" s="55" t="s">
        <v>144</v>
      </c>
      <c r="D41" s="55"/>
      <c r="E41" s="55"/>
      <c r="F41" s="55"/>
      <c r="G41" s="55"/>
      <c r="H41" s="55"/>
      <c r="I41" s="55"/>
      <c r="J41" s="55"/>
      <c r="K41" s="69" t="s">
        <v>42</v>
      </c>
      <c r="L41" s="68" t="str">
        <f>VLOOKUP(C41,副作用マスタ!$A$4:$F$29,4,FALSE)</f>
        <v>臨床所見または検査所見のみ；治療を要さない</v>
      </c>
      <c r="M41" s="68"/>
      <c r="N41" s="68"/>
      <c r="O41" s="68"/>
      <c r="P41" s="68"/>
      <c r="Q41" s="68"/>
      <c r="R41" s="68"/>
      <c r="S41" s="68" t="str">
        <f>VLOOKUP(C41,副作用マスタ!$A$4:$F$29,5,FALSE)</f>
        <v>身の回り以外の日常生活動作の制限</v>
      </c>
      <c r="T41" s="68"/>
      <c r="U41" s="68"/>
      <c r="V41" s="68"/>
      <c r="W41" s="68"/>
      <c r="X41" s="68"/>
      <c r="Y41" s="68"/>
      <c r="Z41" s="68" t="str">
        <f>VLOOKUP(C41,副作用マスタ!$A$4:$F$29,6,FALSE)</f>
        <v>身の回りの日常生活動作の制限</v>
      </c>
      <c r="AA41" s="68"/>
      <c r="AB41" s="68"/>
      <c r="AC41" s="68"/>
      <c r="AD41" s="68"/>
      <c r="AE41" s="68"/>
      <c r="AF41" s="68"/>
      <c r="AG41" s="55"/>
      <c r="AH41" s="55"/>
      <c r="AI41" s="55"/>
      <c r="AJ41" s="55"/>
      <c r="AK41" s="55"/>
      <c r="AL41" s="55"/>
      <c r="AM41" s="55"/>
      <c r="AN41" s="56"/>
      <c r="AO41" s="21"/>
    </row>
    <row r="42" spans="1:41" ht="15" customHeight="1" x14ac:dyDescent="0.4">
      <c r="A42" s="21"/>
      <c r="B42" s="73"/>
      <c r="C42" s="57"/>
      <c r="D42" s="57"/>
      <c r="E42" s="57"/>
      <c r="F42" s="57"/>
      <c r="G42" s="57"/>
      <c r="H42" s="57"/>
      <c r="I42" s="57"/>
      <c r="J42" s="57"/>
      <c r="K42" s="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57"/>
      <c r="AH42" s="57"/>
      <c r="AI42" s="57"/>
      <c r="AJ42" s="57"/>
      <c r="AK42" s="57"/>
      <c r="AL42" s="57"/>
      <c r="AM42" s="57"/>
      <c r="AN42" s="58"/>
      <c r="AO42" s="21"/>
    </row>
    <row r="43" spans="1:41" ht="15" customHeight="1" x14ac:dyDescent="0.4">
      <c r="A43" s="21"/>
      <c r="B43" s="81">
        <v>10</v>
      </c>
      <c r="C43" s="55" t="s">
        <v>5</v>
      </c>
      <c r="D43" s="55"/>
      <c r="E43" s="55"/>
      <c r="F43" s="55"/>
      <c r="G43" s="55"/>
      <c r="H43" s="55"/>
      <c r="I43" s="55"/>
      <c r="J43" s="55"/>
      <c r="K43" s="70" t="s">
        <v>42</v>
      </c>
      <c r="L43" s="68" t="str">
        <f>VLOOKUP(C43,副作用マスタ!$A$4:$F$29,4,FALSE)</f>
        <v>疼痛を伴わない皮膚の変化・皮膚炎</v>
      </c>
      <c r="M43" s="68"/>
      <c r="N43" s="68"/>
      <c r="O43" s="68"/>
      <c r="P43" s="68"/>
      <c r="Q43" s="68"/>
      <c r="R43" s="68"/>
      <c r="S43" s="68" t="str">
        <f>VLOOKUP(C43,副作用マスタ!$A$4:$F$29,5,FALSE)</f>
        <v>疼痛を伴う皮膚の変化、身の回り以外の日常生活の制限</v>
      </c>
      <c r="T43" s="68"/>
      <c r="U43" s="68"/>
      <c r="V43" s="68"/>
      <c r="W43" s="68"/>
      <c r="X43" s="68"/>
      <c r="Y43" s="68"/>
      <c r="Z43" s="68" t="str">
        <f>VLOOKUP(C43,副作用マスタ!$A$4:$F$29,6,FALSE)</f>
        <v>疼痛を伴う皮膚の変化、身の回りの日常生活の制限</v>
      </c>
      <c r="AA43" s="68"/>
      <c r="AB43" s="68"/>
      <c r="AC43" s="68"/>
      <c r="AD43" s="68"/>
      <c r="AE43" s="68"/>
      <c r="AF43" s="68"/>
      <c r="AG43" s="55"/>
      <c r="AH43" s="55"/>
      <c r="AI43" s="55"/>
      <c r="AJ43" s="55"/>
      <c r="AK43" s="55"/>
      <c r="AL43" s="55"/>
      <c r="AM43" s="55"/>
      <c r="AN43" s="56"/>
      <c r="AO43" s="21"/>
    </row>
    <row r="44" spans="1:41" ht="15" customHeight="1" x14ac:dyDescent="0.4">
      <c r="A44" s="21"/>
      <c r="B44" s="81"/>
      <c r="C44" s="57"/>
      <c r="D44" s="57"/>
      <c r="E44" s="57"/>
      <c r="F44" s="57"/>
      <c r="G44" s="57"/>
      <c r="H44" s="57"/>
      <c r="I44" s="57"/>
      <c r="J44" s="57"/>
      <c r="K44" s="82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57"/>
      <c r="AH44" s="57"/>
      <c r="AI44" s="57"/>
      <c r="AJ44" s="57"/>
      <c r="AK44" s="57"/>
      <c r="AL44" s="57"/>
      <c r="AM44" s="57"/>
      <c r="AN44" s="58"/>
      <c r="AO44" s="21"/>
    </row>
    <row r="45" spans="1:41" ht="15" customHeight="1" x14ac:dyDescent="0.4">
      <c r="A45" s="21"/>
      <c r="B45" s="81">
        <v>11</v>
      </c>
      <c r="C45" s="55" t="s">
        <v>128</v>
      </c>
      <c r="D45" s="55"/>
      <c r="E45" s="55"/>
      <c r="F45" s="55"/>
      <c r="G45" s="55"/>
      <c r="H45" s="55"/>
      <c r="I45" s="55"/>
      <c r="J45" s="55"/>
      <c r="K45" s="82" t="s">
        <v>42</v>
      </c>
      <c r="L45" s="68" t="str">
        <f>VLOOKUP(C45,副作用マスタ!$A$4:$F$29,4,FALSE)</f>
        <v>※部位、症状など</v>
      </c>
      <c r="M45" s="68"/>
      <c r="N45" s="68"/>
      <c r="O45" s="68"/>
      <c r="P45" s="68"/>
      <c r="Q45" s="68"/>
      <c r="R45" s="68"/>
      <c r="S45" s="68" t="str">
        <f>VLOOKUP(C45,副作用マスタ!$A$4:$F$29,5,FALSE)</f>
        <v/>
      </c>
      <c r="T45" s="68"/>
      <c r="U45" s="68"/>
      <c r="V45" s="68"/>
      <c r="W45" s="68"/>
      <c r="X45" s="68"/>
      <c r="Y45" s="68"/>
      <c r="Z45" s="68" t="str">
        <f>VLOOKUP(C45,副作用マスタ!$A$4:$F$29,6,FALSE)</f>
        <v/>
      </c>
      <c r="AA45" s="68"/>
      <c r="AB45" s="68"/>
      <c r="AC45" s="68"/>
      <c r="AD45" s="68"/>
      <c r="AE45" s="68"/>
      <c r="AF45" s="68"/>
      <c r="AG45" s="55"/>
      <c r="AH45" s="55"/>
      <c r="AI45" s="55"/>
      <c r="AJ45" s="55"/>
      <c r="AK45" s="55"/>
      <c r="AL45" s="55"/>
      <c r="AM45" s="55"/>
      <c r="AN45" s="56"/>
      <c r="AO45" s="21"/>
    </row>
    <row r="46" spans="1:41" ht="15" customHeight="1" x14ac:dyDescent="0.4">
      <c r="A46" s="21"/>
      <c r="B46" s="81"/>
      <c r="C46" s="57"/>
      <c r="D46" s="57"/>
      <c r="E46" s="57"/>
      <c r="F46" s="57"/>
      <c r="G46" s="57"/>
      <c r="H46" s="57"/>
      <c r="I46" s="57"/>
      <c r="J46" s="57"/>
      <c r="K46" s="82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57"/>
      <c r="AH46" s="57"/>
      <c r="AI46" s="57"/>
      <c r="AJ46" s="57"/>
      <c r="AK46" s="57"/>
      <c r="AL46" s="57"/>
      <c r="AM46" s="57"/>
      <c r="AN46" s="58"/>
      <c r="AO46" s="21"/>
    </row>
    <row r="47" spans="1:41" ht="15" customHeight="1" x14ac:dyDescent="0.4">
      <c r="A47" s="21"/>
      <c r="B47" s="81">
        <v>12</v>
      </c>
      <c r="C47" s="55" t="s">
        <v>147</v>
      </c>
      <c r="D47" s="55"/>
      <c r="E47" s="55"/>
      <c r="F47" s="55"/>
      <c r="G47" s="55"/>
      <c r="H47" s="55"/>
      <c r="I47" s="55"/>
      <c r="J47" s="55"/>
      <c r="K47" s="82" t="s">
        <v>42</v>
      </c>
      <c r="L47" s="68" t="str">
        <f>VLOOKUP(C47,副作用マスタ!$A$4:$F$29,4,FALSE)</f>
        <v>120〜139/80〜89mmHg</v>
      </c>
      <c r="M47" s="68"/>
      <c r="N47" s="68"/>
      <c r="O47" s="68"/>
      <c r="P47" s="68"/>
      <c r="Q47" s="68"/>
      <c r="R47" s="68"/>
      <c r="S47" s="68" t="str">
        <f>VLOOKUP(C47,副作用マスタ!$A$4:$F$29,5,FALSE)</f>
        <v>140〜159/90〜99mmHg</v>
      </c>
      <c r="T47" s="68"/>
      <c r="U47" s="68"/>
      <c r="V47" s="68"/>
      <c r="W47" s="68"/>
      <c r="X47" s="68"/>
      <c r="Y47" s="68"/>
      <c r="Z47" s="68" t="str">
        <f>VLOOKUP(C47,副作用マスタ!$A$4:$F$29,6,FALSE)</f>
        <v>160/100mmHg以上</v>
      </c>
      <c r="AA47" s="68"/>
      <c r="AB47" s="68"/>
      <c r="AC47" s="68"/>
      <c r="AD47" s="68"/>
      <c r="AE47" s="68"/>
      <c r="AF47" s="68"/>
      <c r="AG47" s="55"/>
      <c r="AH47" s="55"/>
      <c r="AI47" s="55"/>
      <c r="AJ47" s="55"/>
      <c r="AK47" s="55"/>
      <c r="AL47" s="55"/>
      <c r="AM47" s="55"/>
      <c r="AN47" s="56"/>
      <c r="AO47" s="21"/>
    </row>
    <row r="48" spans="1:41" ht="15" customHeight="1" x14ac:dyDescent="0.4">
      <c r="A48" s="21"/>
      <c r="B48" s="81"/>
      <c r="C48" s="57"/>
      <c r="D48" s="57"/>
      <c r="E48" s="57"/>
      <c r="F48" s="57"/>
      <c r="G48" s="57"/>
      <c r="H48" s="57"/>
      <c r="I48" s="57"/>
      <c r="J48" s="57"/>
      <c r="K48" s="82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57"/>
      <c r="AH48" s="57"/>
      <c r="AI48" s="57"/>
      <c r="AJ48" s="57"/>
      <c r="AK48" s="57"/>
      <c r="AL48" s="57"/>
      <c r="AM48" s="57"/>
      <c r="AN48" s="58"/>
      <c r="AO48" s="21"/>
    </row>
    <row r="49" spans="1:41" ht="15" customHeight="1" x14ac:dyDescent="0.4">
      <c r="A49" s="21"/>
      <c r="B49" s="81">
        <v>13</v>
      </c>
      <c r="C49" s="55" t="s">
        <v>144</v>
      </c>
      <c r="D49" s="55"/>
      <c r="E49" s="55"/>
      <c r="F49" s="55"/>
      <c r="G49" s="55"/>
      <c r="H49" s="55"/>
      <c r="I49" s="55"/>
      <c r="J49" s="55"/>
      <c r="K49" s="82" t="s">
        <v>42</v>
      </c>
      <c r="L49" s="68" t="str">
        <f>VLOOKUP(C49,副作用マスタ!$A$4:$F$29,4,FALSE)</f>
        <v>臨床所見または検査所見のみ；治療を要さない</v>
      </c>
      <c r="M49" s="68"/>
      <c r="N49" s="68"/>
      <c r="O49" s="68"/>
      <c r="P49" s="68"/>
      <c r="Q49" s="68"/>
      <c r="R49" s="68"/>
      <c r="S49" s="68" t="str">
        <f>VLOOKUP(C49,副作用マスタ!$A$4:$F$29,5,FALSE)</f>
        <v>身の回り以外の日常生活動作の制限</v>
      </c>
      <c r="T49" s="68"/>
      <c r="U49" s="68"/>
      <c r="V49" s="68"/>
      <c r="W49" s="68"/>
      <c r="X49" s="68"/>
      <c r="Y49" s="68"/>
      <c r="Z49" s="68" t="str">
        <f>VLOOKUP(C49,副作用マスタ!$A$4:$F$29,6,FALSE)</f>
        <v>身の回りの日常生活動作の制限</v>
      </c>
      <c r="AA49" s="68"/>
      <c r="AB49" s="68"/>
      <c r="AC49" s="68"/>
      <c r="AD49" s="68"/>
      <c r="AE49" s="68"/>
      <c r="AF49" s="68"/>
      <c r="AG49" s="103" t="s">
        <v>154</v>
      </c>
      <c r="AH49" s="55"/>
      <c r="AI49" s="55"/>
      <c r="AJ49" s="55"/>
      <c r="AK49" s="55"/>
      <c r="AL49" s="55"/>
      <c r="AM49" s="55"/>
      <c r="AN49" s="56"/>
      <c r="AO49" s="21"/>
    </row>
    <row r="50" spans="1:41" ht="15" customHeight="1" x14ac:dyDescent="0.4">
      <c r="A50" s="21"/>
      <c r="B50" s="81"/>
      <c r="C50" s="57"/>
      <c r="D50" s="57"/>
      <c r="E50" s="57"/>
      <c r="F50" s="57"/>
      <c r="G50" s="57"/>
      <c r="H50" s="57"/>
      <c r="I50" s="57"/>
      <c r="J50" s="57"/>
      <c r="K50" s="82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57"/>
      <c r="AH50" s="57"/>
      <c r="AI50" s="57"/>
      <c r="AJ50" s="57"/>
      <c r="AK50" s="57"/>
      <c r="AL50" s="57"/>
      <c r="AM50" s="57"/>
      <c r="AN50" s="58"/>
      <c r="AO50" s="21"/>
    </row>
    <row r="51" spans="1:41" ht="15" customHeight="1" x14ac:dyDescent="0.4">
      <c r="A51" s="21"/>
      <c r="B51" s="81">
        <v>14</v>
      </c>
      <c r="C51" s="55" t="s">
        <v>44</v>
      </c>
      <c r="D51" s="55"/>
      <c r="E51" s="55"/>
      <c r="F51" s="55"/>
      <c r="G51" s="55"/>
      <c r="H51" s="55"/>
      <c r="I51" s="55"/>
      <c r="J51" s="55"/>
      <c r="K51" s="82" t="s">
        <v>42</v>
      </c>
      <c r="L51" s="68" t="str">
        <f>VLOOKUP(C51,副作用マスタ!$A$4:$F$29,4,FALSE)</f>
        <v/>
      </c>
      <c r="M51" s="68"/>
      <c r="N51" s="68"/>
      <c r="O51" s="68"/>
      <c r="P51" s="68"/>
      <c r="Q51" s="68"/>
      <c r="R51" s="68"/>
      <c r="S51" s="68" t="str">
        <f>VLOOKUP(C51,副作用マスタ!$A$4:$F$29,5,FALSE)</f>
        <v/>
      </c>
      <c r="T51" s="68"/>
      <c r="U51" s="68"/>
      <c r="V51" s="68"/>
      <c r="W51" s="68"/>
      <c r="X51" s="68"/>
      <c r="Y51" s="68"/>
      <c r="Z51" s="68" t="str">
        <f>VLOOKUP(C51,副作用マスタ!$A$4:$F$29,6,FALSE)</f>
        <v/>
      </c>
      <c r="AA51" s="68"/>
      <c r="AB51" s="68"/>
      <c r="AC51" s="68"/>
      <c r="AD51" s="68"/>
      <c r="AE51" s="68"/>
      <c r="AF51" s="68"/>
      <c r="AG51" s="55"/>
      <c r="AH51" s="55"/>
      <c r="AI51" s="55"/>
      <c r="AJ51" s="55"/>
      <c r="AK51" s="55"/>
      <c r="AL51" s="55"/>
      <c r="AM51" s="55"/>
      <c r="AN51" s="56"/>
      <c r="AO51" s="21"/>
    </row>
    <row r="52" spans="1:41" ht="15" customHeight="1" x14ac:dyDescent="0.4">
      <c r="A52" s="21"/>
      <c r="B52" s="83"/>
      <c r="C52" s="84"/>
      <c r="D52" s="84"/>
      <c r="E52" s="84"/>
      <c r="F52" s="84"/>
      <c r="G52" s="84"/>
      <c r="H52" s="84"/>
      <c r="I52" s="84"/>
      <c r="J52" s="84"/>
      <c r="K52" s="101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84"/>
      <c r="AH52" s="84"/>
      <c r="AI52" s="84"/>
      <c r="AJ52" s="84"/>
      <c r="AK52" s="84"/>
      <c r="AL52" s="84"/>
      <c r="AM52" s="84"/>
      <c r="AN52" s="102"/>
      <c r="AO52" s="21"/>
    </row>
    <row r="53" spans="1:41" ht="15" customHeight="1" x14ac:dyDescent="0.4">
      <c r="A53" s="21"/>
      <c r="B53" s="38" t="s">
        <v>145</v>
      </c>
      <c r="C53" s="21"/>
      <c r="D53" s="21"/>
      <c r="E53" s="21"/>
      <c r="F53" s="21"/>
      <c r="G53" s="21"/>
      <c r="H53" s="21"/>
      <c r="I53" s="21"/>
      <c r="J53" s="2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0"/>
      <c r="AO53" s="21"/>
    </row>
    <row r="54" spans="1:41" ht="15" customHeight="1" x14ac:dyDescent="0.4">
      <c r="A54" s="21"/>
      <c r="B54" s="41"/>
      <c r="C54" s="21"/>
      <c r="D54" s="21"/>
      <c r="E54" s="21"/>
      <c r="F54" s="21"/>
      <c r="G54" s="21"/>
      <c r="H54" s="21"/>
      <c r="I54" s="21"/>
      <c r="J54" s="21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42"/>
      <c r="AO54" s="21"/>
    </row>
    <row r="55" spans="1:41" ht="15" customHeight="1" x14ac:dyDescent="0.4">
      <c r="A55" s="21"/>
      <c r="B55" s="41"/>
      <c r="C55" s="48" t="s">
        <v>155</v>
      </c>
      <c r="D55" s="21"/>
      <c r="E55" s="21"/>
      <c r="F55" s="21"/>
      <c r="G55" s="21"/>
      <c r="H55" s="21"/>
      <c r="I55" s="21"/>
      <c r="J55" s="2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42"/>
      <c r="AO55" s="21"/>
    </row>
    <row r="56" spans="1:41" ht="15" customHeight="1" x14ac:dyDescent="0.4">
      <c r="A56" s="21"/>
      <c r="B56" s="43"/>
      <c r="C56" s="44"/>
      <c r="D56" s="44"/>
      <c r="E56" s="44"/>
      <c r="F56" s="44"/>
      <c r="G56" s="44"/>
      <c r="H56" s="44"/>
      <c r="I56" s="44"/>
      <c r="J56" s="4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5"/>
      <c r="AO56" s="21"/>
    </row>
    <row r="57" spans="1:41" ht="15" customHeight="1" x14ac:dyDescent="0.4">
      <c r="A57" s="46" t="s">
        <v>6</v>
      </c>
      <c r="B57" s="21"/>
      <c r="C57" s="21"/>
      <c r="D57" s="21"/>
      <c r="E57" s="21"/>
      <c r="F57" s="21"/>
      <c r="G57" s="21"/>
      <c r="H57" s="21"/>
      <c r="I57" s="21"/>
      <c r="J57" s="99" t="s">
        <v>7</v>
      </c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21"/>
      <c r="AK57" s="21"/>
      <c r="AL57" s="21"/>
      <c r="AM57" s="21"/>
      <c r="AN57" s="21"/>
      <c r="AO57" s="47" t="s">
        <v>148</v>
      </c>
    </row>
  </sheetData>
  <mergeCells count="111">
    <mergeCell ref="A3:AO3"/>
    <mergeCell ref="B22:D23"/>
    <mergeCell ref="E22:J23"/>
    <mergeCell ref="K22:R23"/>
    <mergeCell ref="S22:AF23"/>
    <mergeCell ref="AG22:AJ23"/>
    <mergeCell ref="AK22:AN23"/>
    <mergeCell ref="B24:J24"/>
    <mergeCell ref="L24:R24"/>
    <mergeCell ref="S24:Y24"/>
    <mergeCell ref="Z24:AF24"/>
    <mergeCell ref="AG24:AN24"/>
    <mergeCell ref="B25:B26"/>
    <mergeCell ref="C25:J26"/>
    <mergeCell ref="K25:K26"/>
    <mergeCell ref="L25:R26"/>
    <mergeCell ref="S25:Y26"/>
    <mergeCell ref="Z25:AF26"/>
    <mergeCell ref="AG25:AN26"/>
    <mergeCell ref="B27:B28"/>
    <mergeCell ref="C27:J28"/>
    <mergeCell ref="K27:K28"/>
    <mergeCell ref="L27:R28"/>
    <mergeCell ref="S27:Y28"/>
    <mergeCell ref="Z27:AF28"/>
    <mergeCell ref="AG27:AN28"/>
    <mergeCell ref="AG29:AN30"/>
    <mergeCell ref="B31:B32"/>
    <mergeCell ref="C31:J32"/>
    <mergeCell ref="K31:K32"/>
    <mergeCell ref="L31:R32"/>
    <mergeCell ref="S31:Y32"/>
    <mergeCell ref="Z31:AF32"/>
    <mergeCell ref="AG31:AN32"/>
    <mergeCell ref="B29:B30"/>
    <mergeCell ref="C29:J30"/>
    <mergeCell ref="K29:K30"/>
    <mergeCell ref="L29:R30"/>
    <mergeCell ref="S29:Y30"/>
    <mergeCell ref="Z29:AF30"/>
    <mergeCell ref="AG33:AN34"/>
    <mergeCell ref="B35:B36"/>
    <mergeCell ref="C35:J36"/>
    <mergeCell ref="K35:K36"/>
    <mergeCell ref="L35:R36"/>
    <mergeCell ref="S35:Y36"/>
    <mergeCell ref="Z35:AF36"/>
    <mergeCell ref="AG35:AN36"/>
    <mergeCell ref="B33:B34"/>
    <mergeCell ref="C33:J34"/>
    <mergeCell ref="K33:K34"/>
    <mergeCell ref="L33:R34"/>
    <mergeCell ref="S33:Y34"/>
    <mergeCell ref="Z33:AF34"/>
    <mergeCell ref="AG37:AN38"/>
    <mergeCell ref="B39:B40"/>
    <mergeCell ref="C39:J40"/>
    <mergeCell ref="K39:K40"/>
    <mergeCell ref="L39:R40"/>
    <mergeCell ref="S39:Y40"/>
    <mergeCell ref="Z39:AF40"/>
    <mergeCell ref="AG39:AN40"/>
    <mergeCell ref="B37:B38"/>
    <mergeCell ref="C37:J38"/>
    <mergeCell ref="K37:K38"/>
    <mergeCell ref="L37:R38"/>
    <mergeCell ref="S37:Y38"/>
    <mergeCell ref="Z37:AF38"/>
    <mergeCell ref="AG41:AN42"/>
    <mergeCell ref="B43:B44"/>
    <mergeCell ref="C43:J44"/>
    <mergeCell ref="K43:K44"/>
    <mergeCell ref="L43:R44"/>
    <mergeCell ref="S43:Y44"/>
    <mergeCell ref="Z43:AF44"/>
    <mergeCell ref="AG43:AN44"/>
    <mergeCell ref="B41:B42"/>
    <mergeCell ref="C41:J42"/>
    <mergeCell ref="K41:K42"/>
    <mergeCell ref="L41:R42"/>
    <mergeCell ref="S41:Y42"/>
    <mergeCell ref="Z41:AF42"/>
    <mergeCell ref="AG45:AN46"/>
    <mergeCell ref="B47:B48"/>
    <mergeCell ref="C47:J48"/>
    <mergeCell ref="K47:K48"/>
    <mergeCell ref="L47:R48"/>
    <mergeCell ref="S47:Y48"/>
    <mergeCell ref="Z47:AF48"/>
    <mergeCell ref="AG47:AN48"/>
    <mergeCell ref="B45:B46"/>
    <mergeCell ref="C45:J46"/>
    <mergeCell ref="K45:K46"/>
    <mergeCell ref="L45:R46"/>
    <mergeCell ref="S45:Y46"/>
    <mergeCell ref="Z45:AF46"/>
    <mergeCell ref="J57:AI57"/>
    <mergeCell ref="AG49:AN50"/>
    <mergeCell ref="B51:B52"/>
    <mergeCell ref="C51:J52"/>
    <mergeCell ref="K51:K52"/>
    <mergeCell ref="L51:R52"/>
    <mergeCell ref="S51:Y52"/>
    <mergeCell ref="Z51:AF52"/>
    <mergeCell ref="AG51:AN52"/>
    <mergeCell ref="B49:B50"/>
    <mergeCell ref="C49:J50"/>
    <mergeCell ref="K49:K50"/>
    <mergeCell ref="L49:R50"/>
    <mergeCell ref="S49:Y50"/>
    <mergeCell ref="Z49:AF50"/>
  </mergeCells>
  <phoneticPr fontId="2"/>
  <dataValidations count="1">
    <dataValidation type="list" allowBlank="1" showInputMessage="1" showErrorMessage="1" sqref="C25:J52" xr:uid="{00000000-0002-0000-0600-000000000000}">
      <formula1>副作用の選択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5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#REF!</xm:f>
          </x14:formula1>
          <xm:sqref>E22:J23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"/>
  <sheetViews>
    <sheetView zoomScale="90" zoomScaleNormal="90" workbookViewId="0">
      <selection activeCell="A23" sqref="A23"/>
    </sheetView>
  </sheetViews>
  <sheetFormatPr defaultColWidth="8.88671875" defaultRowHeight="13.5" x14ac:dyDescent="0.4"/>
  <cols>
    <col min="1" max="1" width="16.21875" style="4" bestFit="1" customWidth="1"/>
    <col min="2" max="2" width="3.44140625" style="3" bestFit="1" customWidth="1"/>
    <col min="3" max="3" width="13.33203125" style="3" bestFit="1" customWidth="1"/>
    <col min="4" max="4" width="31.109375" style="3" bestFit="1" customWidth="1"/>
    <col min="5" max="5" width="30.33203125" style="3" customWidth="1"/>
    <col min="6" max="6" width="32.44140625" style="3" customWidth="1"/>
    <col min="7" max="7" width="28.6640625" style="3" bestFit="1" customWidth="1"/>
    <col min="8" max="9" width="3.33203125" style="3" customWidth="1"/>
    <col min="10" max="16384" width="8.88671875" style="2"/>
  </cols>
  <sheetData>
    <row r="1" spans="1:9" ht="13.5" customHeight="1" x14ac:dyDescent="0.4">
      <c r="A1" s="114" t="s">
        <v>100</v>
      </c>
      <c r="B1" s="122" t="s">
        <v>99</v>
      </c>
      <c r="C1" s="123"/>
      <c r="D1" s="119" t="s">
        <v>101</v>
      </c>
      <c r="E1" s="119" t="s">
        <v>102</v>
      </c>
      <c r="F1" s="119" t="s">
        <v>103</v>
      </c>
      <c r="G1" s="119" t="s">
        <v>104</v>
      </c>
    </row>
    <row r="2" spans="1:9" x14ac:dyDescent="0.4">
      <c r="A2" s="115"/>
      <c r="B2" s="20" t="s">
        <v>98</v>
      </c>
      <c r="C2" s="20" t="s">
        <v>97</v>
      </c>
      <c r="D2" s="120"/>
      <c r="E2" s="120"/>
      <c r="F2" s="120"/>
      <c r="G2" s="120"/>
    </row>
    <row r="3" spans="1:9" ht="14.25" thickBot="1" x14ac:dyDescent="0.45">
      <c r="A3" s="116"/>
      <c r="B3" s="19" t="s">
        <v>45</v>
      </c>
      <c r="C3" s="19" t="s">
        <v>96</v>
      </c>
      <c r="D3" s="121"/>
      <c r="E3" s="121"/>
      <c r="F3" s="121"/>
      <c r="G3" s="121"/>
    </row>
    <row r="4" spans="1:9" ht="21.6" customHeight="1" x14ac:dyDescent="0.4">
      <c r="A4" s="9" t="s">
        <v>44</v>
      </c>
      <c r="B4" s="124" t="s">
        <v>141</v>
      </c>
      <c r="C4" s="125"/>
      <c r="D4" s="9" t="s">
        <v>44</v>
      </c>
      <c r="E4" s="9" t="s">
        <v>44</v>
      </c>
      <c r="F4" s="9" t="s">
        <v>44</v>
      </c>
      <c r="G4" s="9" t="s">
        <v>44</v>
      </c>
      <c r="H4" s="4"/>
      <c r="I4" s="4"/>
    </row>
    <row r="5" spans="1:9" ht="21.6" customHeight="1" x14ac:dyDescent="0.4">
      <c r="A5" s="18" t="s">
        <v>105</v>
      </c>
      <c r="B5" s="117" t="s">
        <v>52</v>
      </c>
      <c r="C5" s="118"/>
      <c r="D5" s="17" t="s">
        <v>95</v>
      </c>
      <c r="E5" s="17" t="s">
        <v>94</v>
      </c>
      <c r="F5" s="17" t="s">
        <v>93</v>
      </c>
      <c r="G5" s="16" t="s">
        <v>92</v>
      </c>
      <c r="H5" s="4"/>
      <c r="I5" s="4"/>
    </row>
    <row r="6" spans="1:9" ht="21.6" customHeight="1" x14ac:dyDescent="0.4">
      <c r="A6" s="10" t="s">
        <v>106</v>
      </c>
      <c r="B6" s="117" t="s">
        <v>52</v>
      </c>
      <c r="C6" s="118"/>
      <c r="D6" s="12" t="s">
        <v>91</v>
      </c>
      <c r="E6" s="12" t="s">
        <v>71</v>
      </c>
      <c r="F6" s="12" t="s">
        <v>90</v>
      </c>
      <c r="G6" s="14" t="s">
        <v>60</v>
      </c>
    </row>
    <row r="7" spans="1:9" ht="21.6" customHeight="1" x14ac:dyDescent="0.4">
      <c r="A7" s="10" t="s">
        <v>108</v>
      </c>
      <c r="B7" s="117" t="s">
        <v>52</v>
      </c>
      <c r="C7" s="118"/>
      <c r="D7" s="12" t="s">
        <v>157</v>
      </c>
      <c r="E7" s="12" t="s">
        <v>89</v>
      </c>
      <c r="F7" s="12" t="s">
        <v>88</v>
      </c>
      <c r="G7" s="14" t="s">
        <v>81</v>
      </c>
      <c r="H7" s="4"/>
      <c r="I7" s="4"/>
    </row>
    <row r="8" spans="1:9" ht="21.6" customHeight="1" x14ac:dyDescent="0.4">
      <c r="A8" s="10" t="s">
        <v>109</v>
      </c>
      <c r="B8" s="117" t="s">
        <v>52</v>
      </c>
      <c r="C8" s="118"/>
      <c r="D8" s="12" t="s">
        <v>87</v>
      </c>
      <c r="E8" s="12" t="s">
        <v>86</v>
      </c>
      <c r="F8" s="12" t="s">
        <v>85</v>
      </c>
      <c r="G8" s="14" t="s">
        <v>60</v>
      </c>
      <c r="H8" s="4"/>
      <c r="I8" s="4"/>
    </row>
    <row r="9" spans="1:9" ht="21.6" customHeight="1" x14ac:dyDescent="0.4">
      <c r="A9" s="10" t="s">
        <v>110</v>
      </c>
      <c r="B9" s="117" t="s">
        <v>52</v>
      </c>
      <c r="C9" s="118"/>
      <c r="D9" s="15" t="s">
        <v>84</v>
      </c>
      <c r="E9" s="15" t="s">
        <v>83</v>
      </c>
      <c r="F9" s="15" t="s">
        <v>82</v>
      </c>
      <c r="G9" s="11" t="s">
        <v>81</v>
      </c>
      <c r="H9" s="4"/>
      <c r="I9" s="4"/>
    </row>
    <row r="10" spans="1:9" ht="21.6" customHeight="1" x14ac:dyDescent="0.4">
      <c r="A10" s="10" t="s">
        <v>112</v>
      </c>
      <c r="B10" s="117" t="s">
        <v>52</v>
      </c>
      <c r="C10" s="118"/>
      <c r="D10" s="12" t="s">
        <v>80</v>
      </c>
      <c r="E10" s="12" t="s">
        <v>79</v>
      </c>
      <c r="F10" s="12" t="s">
        <v>78</v>
      </c>
      <c r="G10" s="14" t="s">
        <v>54</v>
      </c>
      <c r="H10" s="4"/>
      <c r="I10" s="4"/>
    </row>
    <row r="11" spans="1:9" ht="21.6" customHeight="1" x14ac:dyDescent="0.4">
      <c r="A11" s="10" t="s">
        <v>113</v>
      </c>
      <c r="B11" s="117" t="s">
        <v>52</v>
      </c>
      <c r="C11" s="118"/>
      <c r="D11" s="9" t="s">
        <v>77</v>
      </c>
      <c r="E11" s="9" t="s">
        <v>76</v>
      </c>
      <c r="F11" s="9" t="s">
        <v>75</v>
      </c>
      <c r="G11" s="13" t="s">
        <v>54</v>
      </c>
      <c r="H11" s="4"/>
      <c r="I11" s="4"/>
    </row>
    <row r="12" spans="1:9" ht="21.6" customHeight="1" x14ac:dyDescent="0.4">
      <c r="A12" s="10" t="s">
        <v>114</v>
      </c>
      <c r="B12" s="117" t="s">
        <v>47</v>
      </c>
      <c r="C12" s="118"/>
      <c r="D12" s="9" t="s">
        <v>44</v>
      </c>
      <c r="E12" s="9" t="s">
        <v>44</v>
      </c>
      <c r="F12" s="9" t="s">
        <v>44</v>
      </c>
      <c r="G12" s="13" t="s">
        <v>44</v>
      </c>
      <c r="H12" s="4"/>
      <c r="I12" s="4"/>
    </row>
    <row r="13" spans="1:9" ht="21.6" customHeight="1" x14ac:dyDescent="0.4">
      <c r="A13" s="10" t="s">
        <v>115</v>
      </c>
      <c r="B13" s="117" t="s">
        <v>52</v>
      </c>
      <c r="C13" s="118"/>
      <c r="D13" s="12" t="s">
        <v>74</v>
      </c>
      <c r="E13" s="12" t="s">
        <v>65</v>
      </c>
      <c r="F13" s="12" t="s">
        <v>64</v>
      </c>
      <c r="G13" s="11" t="s">
        <v>54</v>
      </c>
      <c r="H13" s="4"/>
      <c r="I13" s="4"/>
    </row>
    <row r="14" spans="1:9" ht="21.6" customHeight="1" x14ac:dyDescent="0.4">
      <c r="A14" s="10" t="s">
        <v>116</v>
      </c>
      <c r="B14" s="117" t="s">
        <v>47</v>
      </c>
      <c r="C14" s="118"/>
      <c r="D14" s="9" t="s">
        <v>73</v>
      </c>
      <c r="E14" s="9" t="s">
        <v>44</v>
      </c>
      <c r="F14" s="9" t="s">
        <v>44</v>
      </c>
      <c r="G14" s="13" t="s">
        <v>44</v>
      </c>
      <c r="H14" s="4"/>
      <c r="I14" s="4"/>
    </row>
    <row r="15" spans="1:9" ht="21.6" customHeight="1" x14ac:dyDescent="0.4">
      <c r="A15" s="10" t="s">
        <v>117</v>
      </c>
      <c r="B15" s="117" t="s">
        <v>52</v>
      </c>
      <c r="C15" s="118"/>
      <c r="D15" s="12" t="s">
        <v>72</v>
      </c>
      <c r="E15" s="12" t="s">
        <v>71</v>
      </c>
      <c r="F15" s="12" t="s">
        <v>70</v>
      </c>
      <c r="G15" s="11" t="s">
        <v>54</v>
      </c>
      <c r="H15" s="4"/>
      <c r="I15" s="4"/>
    </row>
    <row r="16" spans="1:9" ht="21.6" customHeight="1" x14ac:dyDescent="0.4">
      <c r="A16" s="10" t="s">
        <v>118</v>
      </c>
      <c r="B16" s="117" t="s">
        <v>52</v>
      </c>
      <c r="C16" s="118"/>
      <c r="D16" s="12" t="s">
        <v>69</v>
      </c>
      <c r="E16" s="12" t="s">
        <v>68</v>
      </c>
      <c r="F16" s="12" t="s">
        <v>67</v>
      </c>
      <c r="G16" s="11" t="s">
        <v>49</v>
      </c>
      <c r="H16" s="4"/>
      <c r="I16" s="4"/>
    </row>
    <row r="17" spans="1:9" ht="21.6" customHeight="1" x14ac:dyDescent="0.4">
      <c r="A17" s="10" t="s">
        <v>119</v>
      </c>
      <c r="B17" s="117" t="s">
        <v>52</v>
      </c>
      <c r="C17" s="118"/>
      <c r="D17" s="12" t="s">
        <v>66</v>
      </c>
      <c r="E17" s="12" t="s">
        <v>65</v>
      </c>
      <c r="F17" s="12" t="s">
        <v>64</v>
      </c>
      <c r="G17" s="11" t="s">
        <v>60</v>
      </c>
      <c r="H17" s="4"/>
      <c r="I17" s="4"/>
    </row>
    <row r="18" spans="1:9" ht="21.6" customHeight="1" x14ac:dyDescent="0.4">
      <c r="A18" s="10" t="s">
        <v>120</v>
      </c>
      <c r="B18" s="117" t="s">
        <v>47</v>
      </c>
      <c r="C18" s="118"/>
      <c r="D18" s="9" t="s">
        <v>44</v>
      </c>
      <c r="E18" s="9" t="s">
        <v>44</v>
      </c>
      <c r="F18" s="9" t="s">
        <v>44</v>
      </c>
      <c r="G18" s="13" t="s">
        <v>44</v>
      </c>
      <c r="H18" s="4"/>
      <c r="I18" s="4"/>
    </row>
    <row r="19" spans="1:9" ht="21.6" customHeight="1" x14ac:dyDescent="0.4">
      <c r="A19" s="10" t="s">
        <v>121</v>
      </c>
      <c r="B19" s="117" t="s">
        <v>47</v>
      </c>
      <c r="C19" s="118"/>
      <c r="D19" s="9" t="s">
        <v>44</v>
      </c>
      <c r="E19" s="9" t="s">
        <v>44</v>
      </c>
      <c r="F19" s="9" t="s">
        <v>44</v>
      </c>
      <c r="G19" s="13" t="s">
        <v>44</v>
      </c>
      <c r="H19" s="4"/>
      <c r="I19" s="4"/>
    </row>
    <row r="20" spans="1:9" ht="21.6" customHeight="1" x14ac:dyDescent="0.4">
      <c r="A20" s="10" t="s">
        <v>122</v>
      </c>
      <c r="B20" s="117" t="s">
        <v>52</v>
      </c>
      <c r="C20" s="118"/>
      <c r="D20" s="12" t="s">
        <v>63</v>
      </c>
      <c r="E20" s="12" t="s">
        <v>62</v>
      </c>
      <c r="F20" s="12" t="s">
        <v>61</v>
      </c>
      <c r="G20" s="11" t="s">
        <v>60</v>
      </c>
      <c r="H20" s="4"/>
      <c r="I20" s="4"/>
    </row>
    <row r="21" spans="1:9" ht="21.6" customHeight="1" x14ac:dyDescent="0.4">
      <c r="A21" s="10" t="s">
        <v>123</v>
      </c>
      <c r="B21" s="117" t="s">
        <v>47</v>
      </c>
      <c r="C21" s="118"/>
      <c r="D21" s="12" t="s">
        <v>59</v>
      </c>
      <c r="E21" s="9" t="s">
        <v>44</v>
      </c>
      <c r="F21" s="9" t="s">
        <v>44</v>
      </c>
      <c r="G21" s="13" t="s">
        <v>44</v>
      </c>
      <c r="H21" s="4"/>
      <c r="I21" s="4"/>
    </row>
    <row r="22" spans="1:9" ht="21.6" customHeight="1" x14ac:dyDescent="0.4">
      <c r="A22" s="10" t="s">
        <v>124</v>
      </c>
      <c r="B22" s="117" t="s">
        <v>47</v>
      </c>
      <c r="C22" s="118"/>
      <c r="D22" s="9" t="s">
        <v>44</v>
      </c>
      <c r="E22" s="9" t="s">
        <v>44</v>
      </c>
      <c r="F22" s="9" t="s">
        <v>44</v>
      </c>
      <c r="G22" s="13" t="s">
        <v>44</v>
      </c>
      <c r="H22" s="4"/>
      <c r="I22" s="4"/>
    </row>
    <row r="23" spans="1:9" ht="21.6" customHeight="1" x14ac:dyDescent="0.4">
      <c r="A23" s="10" t="s">
        <v>125</v>
      </c>
      <c r="B23" s="117" t="s">
        <v>47</v>
      </c>
      <c r="C23" s="118"/>
      <c r="D23" s="9" t="s">
        <v>58</v>
      </c>
      <c r="E23" s="9" t="s">
        <v>44</v>
      </c>
      <c r="F23" s="9" t="s">
        <v>44</v>
      </c>
      <c r="G23" s="13" t="s">
        <v>44</v>
      </c>
      <c r="H23" s="4"/>
      <c r="I23" s="4"/>
    </row>
    <row r="24" spans="1:9" ht="21.6" customHeight="1" x14ac:dyDescent="0.4">
      <c r="A24" s="10" t="s">
        <v>126</v>
      </c>
      <c r="B24" s="117" t="s">
        <v>47</v>
      </c>
      <c r="C24" s="118"/>
      <c r="D24" s="9" t="s">
        <v>44</v>
      </c>
      <c r="E24" s="9" t="s">
        <v>44</v>
      </c>
      <c r="F24" s="9" t="s">
        <v>44</v>
      </c>
      <c r="G24" s="13" t="s">
        <v>44</v>
      </c>
      <c r="H24" s="4"/>
      <c r="I24" s="4"/>
    </row>
    <row r="25" spans="1:9" ht="21.6" customHeight="1" x14ac:dyDescent="0.4">
      <c r="A25" s="10" t="s">
        <v>127</v>
      </c>
      <c r="B25" s="117" t="s">
        <v>52</v>
      </c>
      <c r="C25" s="118"/>
      <c r="D25" s="12" t="s">
        <v>57</v>
      </c>
      <c r="E25" s="12" t="s">
        <v>56</v>
      </c>
      <c r="F25" s="12" t="s">
        <v>55</v>
      </c>
      <c r="G25" s="14" t="s">
        <v>54</v>
      </c>
      <c r="H25" s="4"/>
      <c r="I25" s="4"/>
    </row>
    <row r="26" spans="1:9" ht="21.6" customHeight="1" x14ac:dyDescent="0.4">
      <c r="A26" s="10" t="s">
        <v>128</v>
      </c>
      <c r="B26" s="117" t="s">
        <v>47</v>
      </c>
      <c r="C26" s="118"/>
      <c r="D26" s="12" t="s">
        <v>53</v>
      </c>
      <c r="E26" s="9" t="s">
        <v>44</v>
      </c>
      <c r="F26" s="9" t="s">
        <v>44</v>
      </c>
      <c r="G26" s="13" t="s">
        <v>44</v>
      </c>
      <c r="H26" s="4"/>
      <c r="I26" s="4"/>
    </row>
    <row r="27" spans="1:9" ht="21.6" customHeight="1" x14ac:dyDescent="0.4">
      <c r="A27" s="10" t="s">
        <v>129</v>
      </c>
      <c r="B27" s="117" t="s">
        <v>52</v>
      </c>
      <c r="C27" s="118"/>
      <c r="D27" s="12" t="s">
        <v>51</v>
      </c>
      <c r="E27" s="12" t="s">
        <v>50</v>
      </c>
      <c r="F27" s="12" t="s">
        <v>49</v>
      </c>
      <c r="G27" s="11" t="s">
        <v>48</v>
      </c>
      <c r="H27" s="4"/>
      <c r="I27" s="4"/>
    </row>
    <row r="28" spans="1:9" ht="21.6" customHeight="1" x14ac:dyDescent="0.4">
      <c r="A28" s="10" t="s">
        <v>130</v>
      </c>
      <c r="B28" s="117" t="s">
        <v>47</v>
      </c>
      <c r="C28" s="118"/>
      <c r="D28" s="9" t="s">
        <v>46</v>
      </c>
      <c r="E28" s="9" t="s">
        <v>44</v>
      </c>
      <c r="F28" s="9" t="s">
        <v>44</v>
      </c>
      <c r="G28" s="8" t="s">
        <v>44</v>
      </c>
      <c r="H28" s="4"/>
      <c r="I28" s="4"/>
    </row>
    <row r="29" spans="1:9" ht="21.6" customHeight="1" thickBot="1" x14ac:dyDescent="0.45">
      <c r="A29" s="7" t="s">
        <v>131</v>
      </c>
      <c r="B29" s="126" t="s">
        <v>45</v>
      </c>
      <c r="C29" s="127"/>
      <c r="D29" s="6" t="s">
        <v>44</v>
      </c>
      <c r="E29" s="6" t="s">
        <v>44</v>
      </c>
      <c r="F29" s="6" t="s">
        <v>44</v>
      </c>
      <c r="G29" s="5" t="s">
        <v>44</v>
      </c>
      <c r="H29" s="4"/>
      <c r="I29" s="4"/>
    </row>
  </sheetData>
  <mergeCells count="32">
    <mergeCell ref="B29:C29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6:C26"/>
    <mergeCell ref="B27:C27"/>
    <mergeCell ref="B28:C28"/>
    <mergeCell ref="G1:G3"/>
    <mergeCell ref="B1:C1"/>
    <mergeCell ref="B6:C6"/>
    <mergeCell ref="B7:C7"/>
    <mergeCell ref="B8:C8"/>
    <mergeCell ref="B4:C4"/>
    <mergeCell ref="B9:C9"/>
    <mergeCell ref="B10:C10"/>
    <mergeCell ref="B11:C11"/>
    <mergeCell ref="B12:C12"/>
    <mergeCell ref="B13:C13"/>
    <mergeCell ref="A1:A3"/>
    <mergeCell ref="B5:C5"/>
    <mergeCell ref="D1:D3"/>
    <mergeCell ref="E1:E3"/>
    <mergeCell ref="F1:F3"/>
  </mergeCells>
  <phoneticPr fontId="2"/>
  <dataValidations count="1">
    <dataValidation type="list" allowBlank="1" showInputMessage="1" showErrorMessage="1" sqref="C30:C1048576 B29:B1048576 C6:C28 B5:B28" xr:uid="{00000000-0002-0000-0700-000000000000}">
      <formula1>$B$2:$B$3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トレーシングレポート (ひな型)</vt:lpstr>
      <vt:lpstr>トレーシングレポート (ICIのみ)</vt:lpstr>
      <vt:lpstr>トレーシングレポート (記載例)</vt:lpstr>
      <vt:lpstr>副作用マスタ</vt:lpstr>
      <vt:lpstr>'トレーシングレポート (ICIのみ)'!Print_Area</vt:lpstr>
      <vt:lpstr>'トレーシングレポート (ひな型)'!Print_Area</vt:lpstr>
      <vt:lpstr>'トレーシングレポート (記載例)'!Print_Area</vt:lpstr>
      <vt:lpstr>副作用のデータ</vt:lpstr>
      <vt:lpstr>副作用の種類</vt:lpstr>
      <vt:lpstr>副作用の選択</vt:lpstr>
      <vt:lpstr>副作用の評価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2023-07-11T06:52:56Z</cp:lastPrinted>
  <dcterms:created xsi:type="dcterms:W3CDTF">2022-06-08T14:13:37Z</dcterms:created>
  <dcterms:modified xsi:type="dcterms:W3CDTF">2023-11-06T06:56:10Z</dcterms:modified>
</cp:coreProperties>
</file>